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2"/>
  </bookViews>
  <sheets>
    <sheet name="Kategorie" sheetId="1" r:id="rId1"/>
    <sheet name="Absol.poř." sheetId="2" r:id="rId2"/>
    <sheet name="St.list." sheetId="3" r:id="rId3"/>
  </sheets>
  <definedNames/>
  <calcPr fullCalcOnLoad="1"/>
</workbook>
</file>

<file path=xl/sharedStrings.xml><?xml version="1.0" encoding="utf-8"?>
<sst xmlns="http://schemas.openxmlformats.org/spreadsheetml/2006/main" count="149" uniqueCount="119">
  <si>
    <t>1.z. ZBP - Silniční běh - Krumlovský kros 23.10.2010</t>
  </si>
  <si>
    <t>km</t>
  </si>
  <si>
    <t>Výsledky – kategorie</t>
  </si>
  <si>
    <t>Poř.</t>
  </si>
  <si>
    <t>St. číslo</t>
  </si>
  <si>
    <t>Příjmení</t>
  </si>
  <si>
    <t>Jméno</t>
  </si>
  <si>
    <t>Klub</t>
  </si>
  <si>
    <t>RN</t>
  </si>
  <si>
    <t>Čas</t>
  </si>
  <si>
    <t>čas na 1km</t>
  </si>
  <si>
    <t>Body</t>
  </si>
  <si>
    <t>Muži A</t>
  </si>
  <si>
    <t>Palko</t>
  </si>
  <si>
    <t>Aleš</t>
  </si>
  <si>
    <t>VSK UNI Brno</t>
  </si>
  <si>
    <t>Skalka</t>
  </si>
  <si>
    <t>Jakub</t>
  </si>
  <si>
    <t>Trutnov</t>
  </si>
  <si>
    <t>Kuzmenko</t>
  </si>
  <si>
    <t>Alexander</t>
  </si>
  <si>
    <t>AC Mor. Krumlov</t>
  </si>
  <si>
    <t>Čabala</t>
  </si>
  <si>
    <t>Vojtěch</t>
  </si>
  <si>
    <t>TJ Znojmo</t>
  </si>
  <si>
    <t>Kučera</t>
  </si>
  <si>
    <t>Jan</t>
  </si>
  <si>
    <t>TK Mor. Budějovice</t>
  </si>
  <si>
    <t>Smolík</t>
  </si>
  <si>
    <t>Sokol Přísnotice</t>
  </si>
  <si>
    <t>Dvořák</t>
  </si>
  <si>
    <t>Štěpán</t>
  </si>
  <si>
    <t>Třebíč</t>
  </si>
  <si>
    <t>Čermák</t>
  </si>
  <si>
    <t>Bedřich</t>
  </si>
  <si>
    <t>Znojmo</t>
  </si>
  <si>
    <t>Havránek</t>
  </si>
  <si>
    <t>Lukáš</t>
  </si>
  <si>
    <t>Čeperka</t>
  </si>
  <si>
    <t>Jeřábek</t>
  </si>
  <si>
    <t>Zakřany</t>
  </si>
  <si>
    <t>Muži B</t>
  </si>
  <si>
    <t>Motálek</t>
  </si>
  <si>
    <t>Petr</t>
  </si>
  <si>
    <t>Spartak Třebíč</t>
  </si>
  <si>
    <t>Nožka</t>
  </si>
  <si>
    <t>Jiří</t>
  </si>
  <si>
    <t>Dinosport Ivančice</t>
  </si>
  <si>
    <t>Musil</t>
  </si>
  <si>
    <t>Josef</t>
  </si>
  <si>
    <t>Náměšť nad Oslavou</t>
  </si>
  <si>
    <t>Antonín</t>
  </si>
  <si>
    <t>Fuxa</t>
  </si>
  <si>
    <t>Roman</t>
  </si>
  <si>
    <t>TK Znojmo</t>
  </si>
  <si>
    <t>Pokorný</t>
  </si>
  <si>
    <t>Mor. Krumlov – Rakšice</t>
  </si>
  <si>
    <t>Halbrštat</t>
  </si>
  <si>
    <t>Muži C</t>
  </si>
  <si>
    <t>Kratochvíl</t>
  </si>
  <si>
    <t>Pavel</t>
  </si>
  <si>
    <t>Sokol Rudíkov</t>
  </si>
  <si>
    <t>Kolínek</t>
  </si>
  <si>
    <t>František</t>
  </si>
  <si>
    <t>AK Perná</t>
  </si>
  <si>
    <t>Scherrer</t>
  </si>
  <si>
    <t>Jaroslav</t>
  </si>
  <si>
    <t>Orel Mor. Budějovice</t>
  </si>
  <si>
    <t>Gross</t>
  </si>
  <si>
    <t>Luděk</t>
  </si>
  <si>
    <t>Kuchařovice</t>
  </si>
  <si>
    <t>Všetula</t>
  </si>
  <si>
    <t>Mor. Krumlov</t>
  </si>
  <si>
    <t>Marek</t>
  </si>
  <si>
    <t>Ludvík</t>
  </si>
  <si>
    <t>Popocatepetl Znojmo</t>
  </si>
  <si>
    <t>Musk</t>
  </si>
  <si>
    <t>Kališ</t>
  </si>
  <si>
    <t>Přemysl</t>
  </si>
  <si>
    <t>Muži D</t>
  </si>
  <si>
    <t>Koreš</t>
  </si>
  <si>
    <t>Arnošt</t>
  </si>
  <si>
    <t>Atletic Třebíč</t>
  </si>
  <si>
    <t>Haberland</t>
  </si>
  <si>
    <t>Sokol Brno</t>
  </si>
  <si>
    <t>Bobek</t>
  </si>
  <si>
    <t>Svoboda</t>
  </si>
  <si>
    <t>Karel</t>
  </si>
  <si>
    <t>Zetor Brno</t>
  </si>
  <si>
    <t xml:space="preserve">Kubíček  </t>
  </si>
  <si>
    <t>Fred tým Dobré Pole</t>
  </si>
  <si>
    <t>Chmelíř</t>
  </si>
  <si>
    <t>Ženy F</t>
  </si>
  <si>
    <t>Fučíková</t>
  </si>
  <si>
    <t>Hana</t>
  </si>
  <si>
    <t>Černín</t>
  </si>
  <si>
    <t>Tancerová</t>
  </si>
  <si>
    <t>Anna</t>
  </si>
  <si>
    <t>Klušáková</t>
  </si>
  <si>
    <t>Monika</t>
  </si>
  <si>
    <t xml:space="preserve">Horáková </t>
  </si>
  <si>
    <t>Šárka</t>
  </si>
  <si>
    <t>Prštice</t>
  </si>
  <si>
    <t>Kocandová</t>
  </si>
  <si>
    <t>Ženy G</t>
  </si>
  <si>
    <t xml:space="preserve">Doubková </t>
  </si>
  <si>
    <t>Kateřina</t>
  </si>
  <si>
    <t>AHA Vyškov</t>
  </si>
  <si>
    <t>Divišová-Václavková</t>
  </si>
  <si>
    <t>Silvie</t>
  </si>
  <si>
    <t>Bulantová</t>
  </si>
  <si>
    <t>Tamara</t>
  </si>
  <si>
    <t>Daňková</t>
  </si>
  <si>
    <t>Irena</t>
  </si>
  <si>
    <t>Vančurová</t>
  </si>
  <si>
    <t>Čabalová</t>
  </si>
  <si>
    <t>Jitka</t>
  </si>
  <si>
    <t>Výsledky – absolutní</t>
  </si>
  <si>
    <t>Startovní listina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</si>
</sst>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:SS"/>
    <numFmt numFmtId="167" formatCode="MM:SS;@"/>
  </numFmts>
  <fonts count="11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 horizontal="right"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6" fillId="0" borderId="1" xfId="0" applyFont="1" applyBorder="1" applyAlignment="1">
      <alignment horizontal="right" vertical="top" wrapText="1"/>
    </xf>
    <xf numFmtId="164" fontId="6" fillId="0" borderId="1" xfId="0" applyFont="1" applyBorder="1" applyAlignment="1">
      <alignment vertical="top" wrapText="1"/>
    </xf>
    <xf numFmtId="164" fontId="4" fillId="0" borderId="0" xfId="0" applyFont="1" applyAlignment="1">
      <alignment vertical="top"/>
    </xf>
    <xf numFmtId="164" fontId="7" fillId="4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5" fontId="8" fillId="4" borderId="1" xfId="0" applyNumberFormat="1" applyFont="1" applyFill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7" fontId="1" fillId="0" borderId="1" xfId="0" applyNumberFormat="1" applyFont="1" applyBorder="1" applyAlignment="1">
      <alignment wrapText="1"/>
    </xf>
    <xf numFmtId="166" fontId="0" fillId="4" borderId="1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workbookViewId="0" topLeftCell="A1">
      <selection activeCell="A2" sqref="A2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3.125" style="0" customWidth="1"/>
    <col min="5" max="5" width="22.125" style="0" customWidth="1"/>
    <col min="6" max="6" width="7.50390625" style="0" customWidth="1"/>
    <col min="7" max="7" width="8.25390625" style="1" customWidth="1"/>
    <col min="8" max="8" width="9.25390625" style="0" customWidth="1"/>
    <col min="9" max="9" width="5.50390625" style="0" customWidth="1"/>
    <col min="10" max="10" width="11.375" style="0" customWidth="1"/>
    <col min="11" max="11" width="13.875" style="0" customWidth="1"/>
  </cols>
  <sheetData>
    <row r="1" spans="1:10" s="6" customFormat="1" ht="17.25">
      <c r="A1" s="2" t="s">
        <v>0</v>
      </c>
      <c r="B1" s="3"/>
      <c r="C1" s="3"/>
      <c r="D1" s="3"/>
      <c r="E1" s="3"/>
      <c r="F1" s="3"/>
      <c r="G1" s="3"/>
      <c r="H1" s="4">
        <v>8.5</v>
      </c>
      <c r="I1" s="5" t="s">
        <v>1</v>
      </c>
      <c r="J1"/>
    </row>
    <row r="2" spans="1:10" s="11" customFormat="1" ht="15">
      <c r="A2" s="7" t="s">
        <v>2</v>
      </c>
      <c r="B2" s="8"/>
      <c r="C2" s="8"/>
      <c r="D2" s="8"/>
      <c r="E2" s="8"/>
      <c r="F2" s="8"/>
      <c r="G2" s="8"/>
      <c r="H2" s="9"/>
      <c r="I2" s="10"/>
      <c r="J2" s="8"/>
    </row>
    <row r="3" spans="1:12" s="14" customFormat="1" ht="24.75">
      <c r="A3" s="12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2" t="s">
        <v>8</v>
      </c>
      <c r="G3" s="12" t="s">
        <v>9</v>
      </c>
      <c r="H3" s="12" t="s">
        <v>10</v>
      </c>
      <c r="I3" s="13" t="s">
        <v>11</v>
      </c>
      <c r="J3"/>
      <c r="L3"/>
    </row>
    <row r="4" spans="1:9" ht="12.75">
      <c r="A4" s="15"/>
      <c r="B4" s="16"/>
      <c r="C4" s="15" t="s">
        <v>12</v>
      </c>
      <c r="D4" s="15"/>
      <c r="E4" s="16"/>
      <c r="F4" s="16"/>
      <c r="G4" s="17"/>
      <c r="H4" s="16"/>
      <c r="I4" s="16"/>
    </row>
    <row r="5" spans="1:9" ht="12.75">
      <c r="A5" s="18">
        <v>1</v>
      </c>
      <c r="B5" s="19">
        <v>34</v>
      </c>
      <c r="C5" s="19" t="s">
        <v>13</v>
      </c>
      <c r="D5" s="19" t="s">
        <v>14</v>
      </c>
      <c r="E5" s="19" t="s">
        <v>15</v>
      </c>
      <c r="F5" s="19">
        <v>1971</v>
      </c>
      <c r="G5" s="20">
        <v>0.020625</v>
      </c>
      <c r="H5" s="21">
        <f>G5/$H$1</f>
        <v>0.0024264705882352943</v>
      </c>
      <c r="I5" s="18">
        <v>30</v>
      </c>
    </row>
    <row r="6" spans="1:9" ht="12.75">
      <c r="A6" s="18">
        <v>2</v>
      </c>
      <c r="B6" s="19">
        <v>7</v>
      </c>
      <c r="C6" s="19" t="s">
        <v>16</v>
      </c>
      <c r="D6" s="19" t="s">
        <v>17</v>
      </c>
      <c r="E6" s="19" t="s">
        <v>18</v>
      </c>
      <c r="F6" s="19">
        <v>1991</v>
      </c>
      <c r="G6" s="20">
        <v>0.021354166666666667</v>
      </c>
      <c r="H6" s="21">
        <f>G6/$H$1</f>
        <v>0.0025122549019607845</v>
      </c>
      <c r="I6" s="18">
        <v>30</v>
      </c>
    </row>
    <row r="7" spans="1:9" ht="12.75">
      <c r="A7" s="18">
        <v>3</v>
      </c>
      <c r="B7" s="19">
        <v>1</v>
      </c>
      <c r="C7" s="19" t="s">
        <v>19</v>
      </c>
      <c r="D7" s="19" t="s">
        <v>20</v>
      </c>
      <c r="E7" s="19" t="s">
        <v>21</v>
      </c>
      <c r="F7" s="19">
        <v>1993</v>
      </c>
      <c r="G7" s="20">
        <v>0.021493055555555557</v>
      </c>
      <c r="H7" s="21">
        <f>G7/$H$1</f>
        <v>0.0025285947712418303</v>
      </c>
      <c r="I7" s="18">
        <v>25</v>
      </c>
    </row>
    <row r="8" spans="1:9" ht="12.75">
      <c r="A8" s="18">
        <v>4</v>
      </c>
      <c r="B8" s="19">
        <v>16</v>
      </c>
      <c r="C8" s="19" t="s">
        <v>22</v>
      </c>
      <c r="D8" s="19" t="s">
        <v>23</v>
      </c>
      <c r="E8" s="19" t="s">
        <v>24</v>
      </c>
      <c r="F8" s="19">
        <v>1993</v>
      </c>
      <c r="G8" s="20">
        <v>0.021747685185185186</v>
      </c>
      <c r="H8" s="21">
        <f>G8/$H$1</f>
        <v>0.0025585511982570805</v>
      </c>
      <c r="I8" s="18">
        <v>21</v>
      </c>
    </row>
    <row r="9" spans="1:9" ht="12.75">
      <c r="A9" s="18">
        <v>5</v>
      </c>
      <c r="B9" s="19">
        <v>33</v>
      </c>
      <c r="C9" s="19" t="s">
        <v>25</v>
      </c>
      <c r="D9" s="19" t="s">
        <v>26</v>
      </c>
      <c r="E9" s="19" t="s">
        <v>27</v>
      </c>
      <c r="F9" s="19">
        <v>1981</v>
      </c>
      <c r="G9" s="20">
        <v>0.022407407407407407</v>
      </c>
      <c r="H9" s="21">
        <f>G9/$H$1</f>
        <v>0.002636165577342048</v>
      </c>
      <c r="I9" s="18">
        <v>18</v>
      </c>
    </row>
    <row r="10" spans="1:9" ht="12.75">
      <c r="A10" s="18">
        <v>6</v>
      </c>
      <c r="B10" s="19">
        <v>14</v>
      </c>
      <c r="C10" s="19" t="s">
        <v>28</v>
      </c>
      <c r="D10" s="19" t="s">
        <v>26</v>
      </c>
      <c r="E10" s="19" t="s">
        <v>29</v>
      </c>
      <c r="F10" s="19">
        <v>1991</v>
      </c>
      <c r="G10" s="20">
        <v>0.022534722222222223</v>
      </c>
      <c r="H10" s="21">
        <f>G10/$H$1</f>
        <v>0.0026511437908496734</v>
      </c>
      <c r="I10" s="18">
        <v>16</v>
      </c>
    </row>
    <row r="11" spans="1:9" ht="12.75">
      <c r="A11" s="18">
        <v>7</v>
      </c>
      <c r="B11" s="19">
        <v>4</v>
      </c>
      <c r="C11" s="19" t="s">
        <v>30</v>
      </c>
      <c r="D11" s="19" t="s">
        <v>31</v>
      </c>
      <c r="E11" s="19" t="s">
        <v>32</v>
      </c>
      <c r="F11" s="19">
        <v>1985</v>
      </c>
      <c r="G11" s="20">
        <v>0.02255787037037037</v>
      </c>
      <c r="H11" s="21">
        <f>G11/$H$1</f>
        <v>0.0026538671023965143</v>
      </c>
      <c r="I11" s="18">
        <v>15</v>
      </c>
    </row>
    <row r="12" spans="1:9" ht="12.75">
      <c r="A12" s="18">
        <v>8</v>
      </c>
      <c r="B12" s="19">
        <v>30</v>
      </c>
      <c r="C12" s="19" t="s">
        <v>33</v>
      </c>
      <c r="D12" s="19" t="s">
        <v>34</v>
      </c>
      <c r="E12" s="19" t="s">
        <v>35</v>
      </c>
      <c r="F12" s="19">
        <v>1974</v>
      </c>
      <c r="G12" s="20">
        <v>0.024953703703703704</v>
      </c>
      <c r="H12" s="21">
        <f>G12/$H$1</f>
        <v>0.0029357298474945535</v>
      </c>
      <c r="I12" s="18">
        <v>14</v>
      </c>
    </row>
    <row r="13" spans="1:9" ht="12.75">
      <c r="A13" s="18">
        <v>9</v>
      </c>
      <c r="B13" s="19">
        <v>19</v>
      </c>
      <c r="C13" s="19" t="s">
        <v>36</v>
      </c>
      <c r="D13" s="19" t="s">
        <v>37</v>
      </c>
      <c r="E13" s="19" t="s">
        <v>24</v>
      </c>
      <c r="F13" s="19">
        <v>1984</v>
      </c>
      <c r="G13" s="20">
        <v>0.025358796296296296</v>
      </c>
      <c r="H13" s="21">
        <f>G13/$H$1</f>
        <v>0.00298338779956427</v>
      </c>
      <c r="I13" s="18">
        <v>13</v>
      </c>
    </row>
    <row r="14" spans="1:9" ht="12.75">
      <c r="A14" s="18">
        <v>10</v>
      </c>
      <c r="B14" s="19">
        <v>6</v>
      </c>
      <c r="C14" s="19" t="s">
        <v>38</v>
      </c>
      <c r="D14" s="19" t="s">
        <v>26</v>
      </c>
      <c r="E14" s="19" t="s">
        <v>21</v>
      </c>
      <c r="F14" s="19">
        <v>1992</v>
      </c>
      <c r="G14" s="20">
        <v>0.02564814814814815</v>
      </c>
      <c r="H14" s="21">
        <f>G14/$H$1</f>
        <v>0.0030174291938997824</v>
      </c>
      <c r="I14" s="18">
        <v>14</v>
      </c>
    </row>
    <row r="15" spans="1:9" ht="12.75">
      <c r="A15" s="18">
        <v>11</v>
      </c>
      <c r="B15" s="19">
        <v>8</v>
      </c>
      <c r="C15" s="19" t="s">
        <v>39</v>
      </c>
      <c r="D15" s="19" t="s">
        <v>26</v>
      </c>
      <c r="E15" s="19" t="s">
        <v>40</v>
      </c>
      <c r="F15" s="19">
        <v>1980</v>
      </c>
      <c r="G15" s="20">
        <v>0.029641203703703704</v>
      </c>
      <c r="H15" s="21">
        <f>G15/$H$1</f>
        <v>0.0034872004357298474</v>
      </c>
      <c r="I15" s="18">
        <v>15</v>
      </c>
    </row>
    <row r="16" spans="1:9" ht="12.75">
      <c r="A16" s="15"/>
      <c r="B16" s="16"/>
      <c r="C16" s="15" t="s">
        <v>41</v>
      </c>
      <c r="D16" s="15"/>
      <c r="E16" s="16"/>
      <c r="F16" s="16"/>
      <c r="G16" s="22"/>
      <c r="H16" s="23"/>
      <c r="I16" s="15"/>
    </row>
    <row r="17" spans="1:9" ht="12.75">
      <c r="A17" s="18">
        <v>1</v>
      </c>
      <c r="B17" s="19">
        <v>3</v>
      </c>
      <c r="C17" s="19" t="s">
        <v>42</v>
      </c>
      <c r="D17" s="19" t="s">
        <v>43</v>
      </c>
      <c r="E17" s="19" t="s">
        <v>44</v>
      </c>
      <c r="F17" s="19">
        <v>1961</v>
      </c>
      <c r="G17" s="20">
        <v>0.021875</v>
      </c>
      <c r="H17" s="21">
        <f>G17/$H$1</f>
        <v>0.002573529411764706</v>
      </c>
      <c r="I17" s="18">
        <v>25</v>
      </c>
    </row>
    <row r="18" spans="1:9" ht="12.75">
      <c r="A18" s="18">
        <v>2</v>
      </c>
      <c r="B18" s="19">
        <v>24</v>
      </c>
      <c r="C18" s="19" t="s">
        <v>45</v>
      </c>
      <c r="D18" s="19" t="s">
        <v>46</v>
      </c>
      <c r="E18" s="19" t="s">
        <v>47</v>
      </c>
      <c r="F18" s="19">
        <v>1963</v>
      </c>
      <c r="G18" s="20">
        <v>0.022719907407407407</v>
      </c>
      <c r="H18" s="21">
        <f>G18/$H$1</f>
        <v>0.002672930283224401</v>
      </c>
      <c r="I18" s="18">
        <v>25</v>
      </c>
    </row>
    <row r="19" spans="1:9" ht="12.75">
      <c r="A19" s="18">
        <v>3</v>
      </c>
      <c r="B19" s="19">
        <v>29</v>
      </c>
      <c r="C19" s="19" t="s">
        <v>48</v>
      </c>
      <c r="D19" s="19" t="s">
        <v>49</v>
      </c>
      <c r="E19" s="19" t="s">
        <v>50</v>
      </c>
      <c r="F19" s="19">
        <v>1964</v>
      </c>
      <c r="G19" s="20">
        <v>0.024988425925925924</v>
      </c>
      <c r="H19" s="21">
        <f>G19/$H$1</f>
        <v>0.002939814814814815</v>
      </c>
      <c r="I19" s="18">
        <v>21</v>
      </c>
    </row>
    <row r="20" spans="1:9" ht="12.75">
      <c r="A20" s="18">
        <v>4</v>
      </c>
      <c r="B20" s="19">
        <v>12</v>
      </c>
      <c r="C20" s="19" t="s">
        <v>28</v>
      </c>
      <c r="D20" s="19" t="s">
        <v>51</v>
      </c>
      <c r="E20" s="19" t="s">
        <v>29</v>
      </c>
      <c r="F20" s="19">
        <v>1963</v>
      </c>
      <c r="G20" s="20">
        <v>0.026608796296296297</v>
      </c>
      <c r="H20" s="21">
        <f>G20/$H$1</f>
        <v>0.003130446623093682</v>
      </c>
      <c r="I20" s="18">
        <v>18</v>
      </c>
    </row>
    <row r="21" spans="1:9" ht="12.75">
      <c r="A21" s="18">
        <v>5</v>
      </c>
      <c r="B21" s="19">
        <v>35</v>
      </c>
      <c r="C21" s="19" t="s">
        <v>52</v>
      </c>
      <c r="D21" s="19" t="s">
        <v>53</v>
      </c>
      <c r="E21" s="19" t="s">
        <v>54</v>
      </c>
      <c r="F21" s="19">
        <v>1963</v>
      </c>
      <c r="G21" s="20">
        <v>0.02775462962962963</v>
      </c>
      <c r="H21" s="21">
        <f>G21/$H$1</f>
        <v>0.003265250544662309</v>
      </c>
      <c r="I21" s="18">
        <v>16</v>
      </c>
    </row>
    <row r="22" spans="1:9" ht="12.75">
      <c r="A22" s="18">
        <v>6</v>
      </c>
      <c r="B22" s="19">
        <v>44</v>
      </c>
      <c r="C22" s="19" t="s">
        <v>55</v>
      </c>
      <c r="D22" s="19" t="s">
        <v>43</v>
      </c>
      <c r="E22" s="19" t="s">
        <v>56</v>
      </c>
      <c r="F22" s="19">
        <v>1970</v>
      </c>
      <c r="G22" s="20">
        <v>0.029837962962962962</v>
      </c>
      <c r="H22" s="21">
        <f>G22/$H$1</f>
        <v>0.0035103485838779954</v>
      </c>
      <c r="I22" s="18">
        <v>15</v>
      </c>
    </row>
    <row r="23" spans="1:9" ht="12.75">
      <c r="A23" s="18">
        <v>7</v>
      </c>
      <c r="B23" s="19">
        <v>20</v>
      </c>
      <c r="C23" s="19" t="s">
        <v>57</v>
      </c>
      <c r="D23" s="19" t="s">
        <v>43</v>
      </c>
      <c r="E23" s="19" t="s">
        <v>54</v>
      </c>
      <c r="F23" s="19">
        <v>1967</v>
      </c>
      <c r="G23" s="20">
        <v>0.030810185185185184</v>
      </c>
      <c r="H23" s="21">
        <f>G23/$H$1</f>
        <v>0.003624727668845316</v>
      </c>
      <c r="I23" s="18">
        <v>14</v>
      </c>
    </row>
    <row r="24" spans="1:9" ht="12.75">
      <c r="A24" s="15"/>
      <c r="B24" s="16"/>
      <c r="C24" s="15" t="s">
        <v>58</v>
      </c>
      <c r="D24" s="15"/>
      <c r="E24" s="16"/>
      <c r="F24" s="16"/>
      <c r="G24" s="22"/>
      <c r="H24" s="23"/>
      <c r="I24" s="15"/>
    </row>
    <row r="25" spans="1:9" ht="12.75">
      <c r="A25" s="18">
        <v>1</v>
      </c>
      <c r="B25" s="19">
        <v>23</v>
      </c>
      <c r="C25" s="19" t="s">
        <v>59</v>
      </c>
      <c r="D25" s="19" t="s">
        <v>60</v>
      </c>
      <c r="E25" s="19" t="s">
        <v>61</v>
      </c>
      <c r="F25" s="19">
        <v>1960</v>
      </c>
      <c r="G25" s="20">
        <v>0.020289351851851854</v>
      </c>
      <c r="H25" s="21">
        <f>G25/$H$1</f>
        <v>0.0023869825708061005</v>
      </c>
      <c r="I25" s="18">
        <v>30</v>
      </c>
    </row>
    <row r="26" spans="1:9" ht="12.75">
      <c r="A26" s="18">
        <v>2</v>
      </c>
      <c r="B26" s="19">
        <v>11</v>
      </c>
      <c r="C26" s="19" t="s">
        <v>62</v>
      </c>
      <c r="D26" s="19" t="s">
        <v>63</v>
      </c>
      <c r="E26" s="19" t="s">
        <v>64</v>
      </c>
      <c r="F26" s="19">
        <v>1956</v>
      </c>
      <c r="G26" s="20">
        <v>0.02199074074074074</v>
      </c>
      <c r="H26" s="21">
        <f>G26/$H$1</f>
        <v>0.0025871459694989107</v>
      </c>
      <c r="I26" s="18">
        <v>21</v>
      </c>
    </row>
    <row r="27" spans="1:9" ht="12.75">
      <c r="A27" s="18">
        <v>3</v>
      </c>
      <c r="B27" s="19">
        <v>2</v>
      </c>
      <c r="C27" s="19" t="s">
        <v>65</v>
      </c>
      <c r="D27" s="19" t="s">
        <v>66</v>
      </c>
      <c r="E27" s="19" t="s">
        <v>67</v>
      </c>
      <c r="F27" s="19">
        <v>1960</v>
      </c>
      <c r="G27" s="20">
        <v>0.023414351851851853</v>
      </c>
      <c r="H27" s="21">
        <f>G27/$H$1</f>
        <v>0.00275462962962963</v>
      </c>
      <c r="I27" s="18">
        <v>18</v>
      </c>
    </row>
    <row r="28" spans="1:9" ht="12.75">
      <c r="A28" s="18">
        <v>4</v>
      </c>
      <c r="B28" s="19">
        <v>43</v>
      </c>
      <c r="C28" s="19" t="s">
        <v>68</v>
      </c>
      <c r="D28" s="19" t="s">
        <v>69</v>
      </c>
      <c r="E28" s="19" t="s">
        <v>70</v>
      </c>
      <c r="F28" s="19">
        <v>1953</v>
      </c>
      <c r="G28" s="20">
        <v>0.024131944444444445</v>
      </c>
      <c r="H28" s="21">
        <f>G28/$H$1</f>
        <v>0.0028390522875816997</v>
      </c>
      <c r="I28" s="18">
        <v>16</v>
      </c>
    </row>
    <row r="29" spans="1:9" ht="12.75">
      <c r="A29" s="18">
        <v>5</v>
      </c>
      <c r="B29" s="19">
        <v>37</v>
      </c>
      <c r="C29" s="19" t="s">
        <v>71</v>
      </c>
      <c r="D29" s="19" t="s">
        <v>46</v>
      </c>
      <c r="E29" s="19" t="s">
        <v>72</v>
      </c>
      <c r="F29" s="19">
        <v>1959</v>
      </c>
      <c r="G29" s="20">
        <v>0.024641203703703703</v>
      </c>
      <c r="H29" s="21">
        <f>G29/$H$1</f>
        <v>0.0028989651416122006</v>
      </c>
      <c r="I29" s="18">
        <v>15</v>
      </c>
    </row>
    <row r="30" spans="1:9" ht="12.75">
      <c r="A30" s="18">
        <v>6</v>
      </c>
      <c r="B30" s="19">
        <v>21</v>
      </c>
      <c r="C30" s="19" t="s">
        <v>73</v>
      </c>
      <c r="D30" s="19" t="s">
        <v>74</v>
      </c>
      <c r="E30" s="19" t="s">
        <v>75</v>
      </c>
      <c r="F30" s="19">
        <v>1958</v>
      </c>
      <c r="G30" s="20">
        <v>0.026261574074074073</v>
      </c>
      <c r="H30" s="21">
        <f>G30/$H$1</f>
        <v>0.0030895969498910673</v>
      </c>
      <c r="I30" s="18">
        <v>14</v>
      </c>
    </row>
    <row r="31" spans="1:9" ht="12.75">
      <c r="A31" s="18">
        <v>7</v>
      </c>
      <c r="B31" s="19">
        <v>9</v>
      </c>
      <c r="C31" s="19" t="s">
        <v>76</v>
      </c>
      <c r="D31" s="19" t="s">
        <v>66</v>
      </c>
      <c r="E31" s="19" t="s">
        <v>72</v>
      </c>
      <c r="F31" s="19">
        <v>1957</v>
      </c>
      <c r="G31" s="20">
        <v>0.030833333333333334</v>
      </c>
      <c r="H31" s="21">
        <f>G31/$H$1</f>
        <v>0.003627450980392157</v>
      </c>
      <c r="I31" s="18">
        <v>13</v>
      </c>
    </row>
    <row r="32" spans="1:9" ht="12.75">
      <c r="A32" s="18">
        <v>8</v>
      </c>
      <c r="B32" s="19">
        <v>22</v>
      </c>
      <c r="C32" s="19" t="s">
        <v>77</v>
      </c>
      <c r="D32" s="19" t="s">
        <v>78</v>
      </c>
      <c r="E32" s="19" t="s">
        <v>24</v>
      </c>
      <c r="F32" s="19">
        <v>1952</v>
      </c>
      <c r="G32" s="20">
        <v>0.033310185185185186</v>
      </c>
      <c r="H32" s="21">
        <f>G32/$H$1</f>
        <v>0.0039188453159041394</v>
      </c>
      <c r="I32" s="18">
        <v>12</v>
      </c>
    </row>
    <row r="33" spans="1:9" ht="12.75">
      <c r="A33" s="15"/>
      <c r="B33" s="16"/>
      <c r="C33" s="15" t="s">
        <v>79</v>
      </c>
      <c r="D33" s="15"/>
      <c r="E33" s="16"/>
      <c r="F33" s="16"/>
      <c r="G33" s="22"/>
      <c r="H33" s="23"/>
      <c r="I33" s="15"/>
    </row>
    <row r="34" spans="1:9" ht="12.75">
      <c r="A34" s="18">
        <v>1</v>
      </c>
      <c r="B34" s="19">
        <v>32</v>
      </c>
      <c r="C34" s="19" t="s">
        <v>80</v>
      </c>
      <c r="D34" s="19" t="s">
        <v>81</v>
      </c>
      <c r="E34" s="19" t="s">
        <v>82</v>
      </c>
      <c r="F34" s="19">
        <v>1950</v>
      </c>
      <c r="G34" s="20">
        <v>0.02423611111111111</v>
      </c>
      <c r="H34" s="21">
        <f>G34/$H$1</f>
        <v>0.0028513071895424837</v>
      </c>
      <c r="I34" s="18">
        <v>30</v>
      </c>
    </row>
    <row r="35" spans="1:9" ht="12.75">
      <c r="A35" s="18">
        <v>2</v>
      </c>
      <c r="B35" s="19">
        <v>15</v>
      </c>
      <c r="C35" s="19" t="s">
        <v>83</v>
      </c>
      <c r="D35" s="19" t="s">
        <v>26</v>
      </c>
      <c r="E35" s="19" t="s">
        <v>84</v>
      </c>
      <c r="F35" s="19">
        <v>1942</v>
      </c>
      <c r="G35" s="20">
        <v>0.026944444444444444</v>
      </c>
      <c r="H35" s="21">
        <f>G35/$H$1</f>
        <v>0.0031699346405228757</v>
      </c>
      <c r="I35" s="18">
        <v>25</v>
      </c>
    </row>
    <row r="36" spans="1:9" ht="12.75">
      <c r="A36" s="18">
        <v>3</v>
      </c>
      <c r="B36" s="19">
        <v>38</v>
      </c>
      <c r="C36" s="19" t="s">
        <v>85</v>
      </c>
      <c r="D36" s="19" t="s">
        <v>49</v>
      </c>
      <c r="E36" s="19" t="s">
        <v>24</v>
      </c>
      <c r="F36" s="19">
        <v>1949</v>
      </c>
      <c r="G36" s="20">
        <v>0.02792824074074074</v>
      </c>
      <c r="H36" s="21">
        <f>G36/$H$1</f>
        <v>0.0032856753812636162</v>
      </c>
      <c r="I36" s="18">
        <v>21</v>
      </c>
    </row>
    <row r="37" spans="1:9" ht="12.75">
      <c r="A37" s="18">
        <v>4</v>
      </c>
      <c r="B37" s="19">
        <v>40</v>
      </c>
      <c r="C37" s="19" t="s">
        <v>86</v>
      </c>
      <c r="D37" s="19" t="s">
        <v>87</v>
      </c>
      <c r="E37" s="19" t="s">
        <v>88</v>
      </c>
      <c r="F37" s="19">
        <v>1945</v>
      </c>
      <c r="G37" s="20">
        <v>0.02832175925925926</v>
      </c>
      <c r="H37" s="21">
        <f>G37/$H$1</f>
        <v>0.0033319716775599127</v>
      </c>
      <c r="I37" s="18">
        <v>18</v>
      </c>
    </row>
    <row r="38" spans="1:9" ht="12.75">
      <c r="A38" s="18">
        <v>5</v>
      </c>
      <c r="B38" s="19">
        <v>10</v>
      </c>
      <c r="C38" s="19" t="s">
        <v>89</v>
      </c>
      <c r="D38" s="19" t="s">
        <v>63</v>
      </c>
      <c r="E38" s="19" t="s">
        <v>90</v>
      </c>
      <c r="F38" s="19">
        <v>1946</v>
      </c>
      <c r="G38" s="20">
        <v>0.02877314814814815</v>
      </c>
      <c r="H38" s="21">
        <f>G38/$H$1</f>
        <v>0.0033850762527233118</v>
      </c>
      <c r="I38" s="18">
        <v>16</v>
      </c>
    </row>
    <row r="39" spans="1:9" ht="12.75">
      <c r="A39" s="18">
        <v>6</v>
      </c>
      <c r="B39" s="19">
        <v>36</v>
      </c>
      <c r="C39" s="19" t="s">
        <v>91</v>
      </c>
      <c r="D39" s="19" t="s">
        <v>87</v>
      </c>
      <c r="E39" s="19" t="s">
        <v>24</v>
      </c>
      <c r="F39" s="19">
        <v>1946</v>
      </c>
      <c r="G39" s="20">
        <v>0.03</v>
      </c>
      <c r="H39" s="21">
        <f>G39/$H$1</f>
        <v>0.003529411764705882</v>
      </c>
      <c r="I39" s="18">
        <v>15</v>
      </c>
    </row>
    <row r="40" spans="1:9" ht="12.75">
      <c r="A40" s="15"/>
      <c r="B40" s="16"/>
      <c r="C40" s="15" t="s">
        <v>92</v>
      </c>
      <c r="D40" s="15"/>
      <c r="E40" s="16"/>
      <c r="F40" s="16"/>
      <c r="G40" s="22"/>
      <c r="H40" s="23"/>
      <c r="I40" s="15"/>
    </row>
    <row r="41" spans="1:9" ht="12.75">
      <c r="A41" s="18">
        <v>1</v>
      </c>
      <c r="B41" s="19">
        <v>41</v>
      </c>
      <c r="C41" s="19" t="s">
        <v>93</v>
      </c>
      <c r="D41" s="19" t="s">
        <v>94</v>
      </c>
      <c r="E41" s="19" t="s">
        <v>95</v>
      </c>
      <c r="F41" s="19">
        <v>1977</v>
      </c>
      <c r="G41" s="20">
        <v>0.027094907407407408</v>
      </c>
      <c r="H41" s="21">
        <f>G41/$H$1</f>
        <v>0.003187636165577342</v>
      </c>
      <c r="I41" s="18">
        <v>18</v>
      </c>
    </row>
    <row r="42" spans="1:9" ht="12.75">
      <c r="A42" s="18">
        <v>2</v>
      </c>
      <c r="B42" s="19">
        <v>45</v>
      </c>
      <c r="C42" s="19" t="s">
        <v>96</v>
      </c>
      <c r="D42" s="19" t="s">
        <v>97</v>
      </c>
      <c r="E42" s="19" t="s">
        <v>29</v>
      </c>
      <c r="F42" s="19">
        <v>1994</v>
      </c>
      <c r="G42" s="20">
        <v>0.027662037037037037</v>
      </c>
      <c r="H42" s="21">
        <f>G42/$H$1</f>
        <v>0.0032543572984749455</v>
      </c>
      <c r="I42" s="18">
        <v>16</v>
      </c>
    </row>
    <row r="43" spans="1:9" ht="12.75">
      <c r="A43" s="18">
        <v>3</v>
      </c>
      <c r="B43" s="19">
        <v>25</v>
      </c>
      <c r="C43" s="19" t="s">
        <v>98</v>
      </c>
      <c r="D43" s="19" t="s">
        <v>99</v>
      </c>
      <c r="E43" s="19" t="s">
        <v>40</v>
      </c>
      <c r="F43" s="19">
        <v>1976</v>
      </c>
      <c r="G43" s="20">
        <v>0.02834490740740741</v>
      </c>
      <c r="H43" s="21">
        <f>G43/$H$1</f>
        <v>0.003334694989106754</v>
      </c>
      <c r="I43" s="18">
        <v>15</v>
      </c>
    </row>
    <row r="44" spans="1:9" ht="12.75">
      <c r="A44" s="18">
        <v>4</v>
      </c>
      <c r="B44" s="19">
        <v>5</v>
      </c>
      <c r="C44" s="19" t="s">
        <v>100</v>
      </c>
      <c r="D44" s="19" t="s">
        <v>101</v>
      </c>
      <c r="E44" s="19" t="s">
        <v>102</v>
      </c>
      <c r="F44" s="19">
        <v>1977</v>
      </c>
      <c r="G44" s="20">
        <v>0.028912037037037038</v>
      </c>
      <c r="H44" s="21">
        <f>G44/$H$1</f>
        <v>0.0034014161220043576</v>
      </c>
      <c r="I44" s="18">
        <v>14</v>
      </c>
    </row>
    <row r="45" spans="1:9" ht="12.75">
      <c r="A45" s="18">
        <v>5</v>
      </c>
      <c r="B45" s="19">
        <v>28</v>
      </c>
      <c r="C45" s="19" t="s">
        <v>103</v>
      </c>
      <c r="D45" s="19" t="s">
        <v>101</v>
      </c>
      <c r="E45" s="19" t="s">
        <v>56</v>
      </c>
      <c r="F45" s="19">
        <v>1976</v>
      </c>
      <c r="G45" s="20">
        <v>0.030416666666666668</v>
      </c>
      <c r="H45" s="21">
        <f>G45/$H$1</f>
        <v>0.00357843137254902</v>
      </c>
      <c r="I45" s="18">
        <v>11</v>
      </c>
    </row>
    <row r="46" spans="1:9" ht="12.75">
      <c r="A46" s="15"/>
      <c r="B46" s="16"/>
      <c r="C46" s="15" t="s">
        <v>104</v>
      </c>
      <c r="D46" s="15"/>
      <c r="E46" s="16"/>
      <c r="F46" s="16"/>
      <c r="G46" s="22"/>
      <c r="H46" s="23"/>
      <c r="I46" s="15"/>
    </row>
    <row r="47" spans="1:9" ht="12.75">
      <c r="A47" s="18">
        <v>1</v>
      </c>
      <c r="B47" s="19">
        <v>26</v>
      </c>
      <c r="C47" s="19" t="s">
        <v>105</v>
      </c>
      <c r="D47" s="19" t="s">
        <v>106</v>
      </c>
      <c r="E47" s="19" t="s">
        <v>107</v>
      </c>
      <c r="F47" s="19">
        <v>1972</v>
      </c>
      <c r="G47" s="20">
        <v>0.023761574074074074</v>
      </c>
      <c r="H47" s="21">
        <f>G47/$H$1</f>
        <v>0.002795479302832244</v>
      </c>
      <c r="I47" s="18">
        <v>30</v>
      </c>
    </row>
    <row r="48" spans="1:9" ht="12.75">
      <c r="A48" s="18">
        <v>2</v>
      </c>
      <c r="B48" s="19">
        <v>39</v>
      </c>
      <c r="C48" s="19" t="s">
        <v>108</v>
      </c>
      <c r="D48" s="19" t="s">
        <v>109</v>
      </c>
      <c r="E48" s="19" t="s">
        <v>72</v>
      </c>
      <c r="F48" s="19">
        <v>1975</v>
      </c>
      <c r="G48" s="20">
        <v>0.026770833333333334</v>
      </c>
      <c r="H48" s="21">
        <f>G48/$H$1</f>
        <v>0.0031495098039215686</v>
      </c>
      <c r="I48" s="18">
        <v>25</v>
      </c>
    </row>
    <row r="49" spans="1:9" ht="12.75">
      <c r="A49" s="18">
        <v>3</v>
      </c>
      <c r="B49" s="19">
        <v>31</v>
      </c>
      <c r="C49" s="19" t="s">
        <v>110</v>
      </c>
      <c r="D49" s="19" t="s">
        <v>111</v>
      </c>
      <c r="E49" s="19" t="s">
        <v>35</v>
      </c>
      <c r="F49" s="19">
        <v>1966</v>
      </c>
      <c r="G49" s="20">
        <v>0.027025462962962963</v>
      </c>
      <c r="H49" s="21">
        <f>G49/$H$1</f>
        <v>0.0031794662309368193</v>
      </c>
      <c r="I49" s="18">
        <v>21</v>
      </c>
    </row>
    <row r="50" spans="1:9" ht="12.75">
      <c r="A50" s="18">
        <v>4</v>
      </c>
      <c r="B50" s="19">
        <v>42</v>
      </c>
      <c r="C50" s="19" t="s">
        <v>112</v>
      </c>
      <c r="D50" s="19" t="s">
        <v>113</v>
      </c>
      <c r="E50" s="19" t="s">
        <v>40</v>
      </c>
      <c r="F50" s="19">
        <v>1963</v>
      </c>
      <c r="G50" s="20">
        <v>0.03037037037037037</v>
      </c>
      <c r="H50" s="21">
        <f>G50/$H$1</f>
        <v>0.0035729847494553376</v>
      </c>
      <c r="I50" s="18">
        <v>13</v>
      </c>
    </row>
    <row r="51" spans="1:9" ht="12.75">
      <c r="A51" s="18">
        <v>5</v>
      </c>
      <c r="B51" s="19">
        <v>27</v>
      </c>
      <c r="C51" s="19" t="s">
        <v>114</v>
      </c>
      <c r="D51" s="19" t="s">
        <v>94</v>
      </c>
      <c r="E51" s="19" t="s">
        <v>56</v>
      </c>
      <c r="F51" s="19">
        <v>1971</v>
      </c>
      <c r="G51" s="20">
        <v>0.030393518518518518</v>
      </c>
      <c r="H51" s="21">
        <f>G51/$H$1</f>
        <v>0.0035757080610021785</v>
      </c>
      <c r="I51" s="18">
        <v>12</v>
      </c>
    </row>
    <row r="52" spans="1:9" ht="12.75">
      <c r="A52" s="18">
        <v>6</v>
      </c>
      <c r="B52" s="19">
        <v>17</v>
      </c>
      <c r="C52" s="19" t="s">
        <v>115</v>
      </c>
      <c r="D52" s="19" t="s">
        <v>116</v>
      </c>
      <c r="E52" s="19" t="s">
        <v>24</v>
      </c>
      <c r="F52" s="19">
        <v>1966</v>
      </c>
      <c r="G52" s="20">
        <v>0.030578703703703705</v>
      </c>
      <c r="H52" s="21">
        <f>G52/$H$1</f>
        <v>0.0035974945533769065</v>
      </c>
      <c r="I52" s="18">
        <v>10</v>
      </c>
    </row>
  </sheetData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90" zoomScaleNormal="90" workbookViewId="0" topLeftCell="A1">
      <selection activeCell="A2" sqref="A2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3.25390625" style="0" customWidth="1"/>
    <col min="4" max="4" width="13.375" style="0" customWidth="1"/>
    <col min="5" max="5" width="22.875" style="0" customWidth="1"/>
    <col min="6" max="6" width="6.50390625" style="0" customWidth="1"/>
    <col min="7" max="7" width="7.50390625" style="0" customWidth="1"/>
    <col min="8" max="8" width="7.75390625" style="0" customWidth="1"/>
    <col min="9" max="9" width="6.00390625" style="0" customWidth="1"/>
  </cols>
  <sheetData>
    <row r="1" spans="1:9" ht="17.25">
      <c r="A1" s="2" t="str">
        <f>Kategorie!A1</f>
        <v>1.z. ZBP - Silniční běh - Krumlovský kros 23.10.2010</v>
      </c>
      <c r="B1" s="3"/>
      <c r="C1" s="3"/>
      <c r="D1" s="3"/>
      <c r="E1" s="3"/>
      <c r="F1" s="3"/>
      <c r="G1" s="3"/>
      <c r="H1" s="4">
        <f>Kategorie!H1</f>
        <v>8.5</v>
      </c>
      <c r="I1" s="5" t="str">
        <f>Kategorie!I1</f>
        <v>km</v>
      </c>
    </row>
    <row r="2" spans="1:9" s="8" customFormat="1" ht="15">
      <c r="A2" s="7" t="s">
        <v>117</v>
      </c>
      <c r="H2" s="9"/>
      <c r="I2" s="10"/>
    </row>
    <row r="3" spans="1:9" ht="24.75">
      <c r="A3" s="12" t="str">
        <f>Kategorie!A3</f>
        <v>Poř.</v>
      </c>
      <c r="B3" s="12" t="str">
        <f>Kategorie!B3</f>
        <v>St. číslo</v>
      </c>
      <c r="C3" s="13" t="str">
        <f>Kategorie!C3</f>
        <v>Příjmení</v>
      </c>
      <c r="D3" s="13" t="str">
        <f>Kategorie!D3</f>
        <v>Jméno</v>
      </c>
      <c r="E3" s="13" t="str">
        <f>Kategorie!E3</f>
        <v>Klub</v>
      </c>
      <c r="F3" s="12" t="str">
        <f>Kategorie!F3</f>
        <v>RN</v>
      </c>
      <c r="G3" s="12" t="str">
        <f>Kategorie!G3</f>
        <v>Čas</v>
      </c>
      <c r="H3" s="12" t="str">
        <f>Kategorie!H3</f>
        <v>čas na 1km</v>
      </c>
      <c r="I3" s="13" t="str">
        <f>Kategorie!I3</f>
        <v>Body</v>
      </c>
    </row>
    <row r="4" spans="1:9" ht="12.75">
      <c r="A4" s="24">
        <f>ROW(C1)</f>
        <v>1</v>
      </c>
      <c r="B4" s="19">
        <f>Kategorie!B25</f>
        <v>23</v>
      </c>
      <c r="C4" s="19" t="str">
        <f>Kategorie!C25</f>
        <v>Kratochvíl</v>
      </c>
      <c r="D4" s="19" t="str">
        <f>Kategorie!D25</f>
        <v>Pavel</v>
      </c>
      <c r="E4" s="19" t="str">
        <f>Kategorie!E25</f>
        <v>Sokol Rudíkov</v>
      </c>
      <c r="F4" s="19">
        <f>Kategorie!F25</f>
        <v>1960</v>
      </c>
      <c r="G4" s="20">
        <f>Kategorie!G25</f>
        <v>0.020289351851851854</v>
      </c>
      <c r="H4" s="21">
        <f>Kategorie!H25</f>
        <v>0.0023869825708061005</v>
      </c>
      <c r="I4" s="18">
        <f>Kategorie!I25</f>
        <v>30</v>
      </c>
    </row>
    <row r="5" spans="1:9" ht="12.75">
      <c r="A5" s="24">
        <f>ROW(C3)</f>
        <v>3</v>
      </c>
      <c r="B5" s="19">
        <f>Kategorie!B5</f>
        <v>34</v>
      </c>
      <c r="C5" s="19" t="str">
        <f>Kategorie!C5</f>
        <v>Palko</v>
      </c>
      <c r="D5" s="19" t="str">
        <f>Kategorie!D5</f>
        <v>Aleš</v>
      </c>
      <c r="E5" s="19" t="str">
        <f>Kategorie!E5</f>
        <v>VSK UNI Brno</v>
      </c>
      <c r="F5" s="19">
        <f>Kategorie!F5</f>
        <v>1971</v>
      </c>
      <c r="G5" s="20">
        <f>Kategorie!G5</f>
        <v>0.020625</v>
      </c>
      <c r="H5" s="21">
        <f>Kategorie!H5</f>
        <v>0.0024264705882352943</v>
      </c>
      <c r="I5" s="18">
        <f>Kategorie!I5</f>
        <v>30</v>
      </c>
    </row>
    <row r="6" spans="1:9" ht="12.75">
      <c r="A6" s="24">
        <f>ROW(C4)</f>
        <v>4</v>
      </c>
      <c r="B6" s="19">
        <f>Kategorie!B6</f>
        <v>7</v>
      </c>
      <c r="C6" s="19" t="str">
        <f>Kategorie!C6</f>
        <v>Skalka</v>
      </c>
      <c r="D6" s="19" t="str">
        <f>Kategorie!D6</f>
        <v>Jakub</v>
      </c>
      <c r="E6" s="19" t="str">
        <f>Kategorie!E6</f>
        <v>Trutnov</v>
      </c>
      <c r="F6" s="19">
        <f>Kategorie!F6</f>
        <v>1991</v>
      </c>
      <c r="G6" s="20">
        <f>Kategorie!G6</f>
        <v>0.021354166666666667</v>
      </c>
      <c r="H6" s="21">
        <f>Kategorie!H6</f>
        <v>0.0025122549019607845</v>
      </c>
      <c r="I6" s="18">
        <f>Kategorie!I6</f>
        <v>30</v>
      </c>
    </row>
    <row r="7" spans="1:9" ht="12.75">
      <c r="A7" s="24">
        <f>ROW(C5)</f>
        <v>5</v>
      </c>
      <c r="B7" s="19">
        <f>Kategorie!B7</f>
        <v>1</v>
      </c>
      <c r="C7" s="19" t="str">
        <f>Kategorie!C7</f>
        <v>Kuzmenko</v>
      </c>
      <c r="D7" s="19" t="str">
        <f>Kategorie!D7</f>
        <v>Alexander</v>
      </c>
      <c r="E7" s="19" t="str">
        <f>Kategorie!E7</f>
        <v>AC Mor. Krumlov</v>
      </c>
      <c r="F7" s="19">
        <f>Kategorie!F7</f>
        <v>1993</v>
      </c>
      <c r="G7" s="20">
        <f>Kategorie!G7</f>
        <v>0.021493055555555557</v>
      </c>
      <c r="H7" s="21">
        <f>Kategorie!H7</f>
        <v>0.0025285947712418303</v>
      </c>
      <c r="I7" s="18">
        <f>Kategorie!I7</f>
        <v>25</v>
      </c>
    </row>
    <row r="8" spans="1:9" ht="12.75">
      <c r="A8" s="24">
        <f>ROW(C6)</f>
        <v>6</v>
      </c>
      <c r="B8" s="19">
        <f>Kategorie!B8</f>
        <v>16</v>
      </c>
      <c r="C8" s="19" t="str">
        <f>Kategorie!C8</f>
        <v>Čabala</v>
      </c>
      <c r="D8" s="19" t="str">
        <f>Kategorie!D8</f>
        <v>Vojtěch</v>
      </c>
      <c r="E8" s="19" t="str">
        <f>Kategorie!E8</f>
        <v>TJ Znojmo</v>
      </c>
      <c r="F8" s="19">
        <f>Kategorie!F8</f>
        <v>1993</v>
      </c>
      <c r="G8" s="20">
        <f>Kategorie!G8</f>
        <v>0.021747685185185186</v>
      </c>
      <c r="H8" s="21">
        <f>Kategorie!H8</f>
        <v>0.0025585511982570805</v>
      </c>
      <c r="I8" s="18">
        <f>Kategorie!I8</f>
        <v>21</v>
      </c>
    </row>
    <row r="9" spans="1:9" ht="12.75">
      <c r="A9" s="24">
        <f>ROW(C7)</f>
        <v>7</v>
      </c>
      <c r="B9" s="19">
        <f>Kategorie!B17</f>
        <v>3</v>
      </c>
      <c r="C9" s="19" t="str">
        <f>Kategorie!C17</f>
        <v>Motálek</v>
      </c>
      <c r="D9" s="19" t="str">
        <f>Kategorie!D17</f>
        <v>Petr</v>
      </c>
      <c r="E9" s="19" t="str">
        <f>Kategorie!E17</f>
        <v>Spartak Třebíč</v>
      </c>
      <c r="F9" s="19">
        <f>Kategorie!F17</f>
        <v>1961</v>
      </c>
      <c r="G9" s="20">
        <f>Kategorie!G17</f>
        <v>0.021875</v>
      </c>
      <c r="H9" s="21">
        <f>Kategorie!H17</f>
        <v>0.002573529411764706</v>
      </c>
      <c r="I9" s="18">
        <f>Kategorie!I17</f>
        <v>25</v>
      </c>
    </row>
    <row r="10" spans="1:9" ht="12.75">
      <c r="A10" s="24">
        <f>ROW(C8)</f>
        <v>8</v>
      </c>
      <c r="B10" s="19">
        <f>Kategorie!B26</f>
        <v>11</v>
      </c>
      <c r="C10" s="19" t="str">
        <f>Kategorie!C26</f>
        <v>Kolínek</v>
      </c>
      <c r="D10" s="19" t="str">
        <f>Kategorie!D26</f>
        <v>František</v>
      </c>
      <c r="E10" s="19" t="str">
        <f>Kategorie!E26</f>
        <v>AK Perná</v>
      </c>
      <c r="F10" s="19">
        <f>Kategorie!F26</f>
        <v>1956</v>
      </c>
      <c r="G10" s="20">
        <f>Kategorie!G26</f>
        <v>0.02199074074074074</v>
      </c>
      <c r="H10" s="21">
        <f>Kategorie!H26</f>
        <v>0.0025871459694989107</v>
      </c>
      <c r="I10" s="18">
        <f>Kategorie!I26</f>
        <v>21</v>
      </c>
    </row>
    <row r="11" spans="1:9" ht="12.75">
      <c r="A11" s="24">
        <f>ROW(C9)</f>
        <v>9</v>
      </c>
      <c r="B11" s="19">
        <f>Kategorie!B9</f>
        <v>33</v>
      </c>
      <c r="C11" s="19" t="str">
        <f>Kategorie!C9</f>
        <v>Kučera</v>
      </c>
      <c r="D11" s="19" t="str">
        <f>Kategorie!D9</f>
        <v>Jan</v>
      </c>
      <c r="E11" s="19" t="str">
        <f>Kategorie!E9</f>
        <v>TK Mor. Budějovice</v>
      </c>
      <c r="F11" s="19">
        <f>Kategorie!F9</f>
        <v>1981</v>
      </c>
      <c r="G11" s="20">
        <f>Kategorie!G9</f>
        <v>0.022407407407407407</v>
      </c>
      <c r="H11" s="21">
        <f>Kategorie!H9</f>
        <v>0.002636165577342048</v>
      </c>
      <c r="I11" s="18">
        <f>Kategorie!I9</f>
        <v>18</v>
      </c>
    </row>
    <row r="12" spans="1:9" ht="12.75">
      <c r="A12" s="24">
        <f>ROW(C10)</f>
        <v>10</v>
      </c>
      <c r="B12" s="19">
        <f>Kategorie!B10</f>
        <v>14</v>
      </c>
      <c r="C12" s="19" t="str">
        <f>Kategorie!C10</f>
        <v>Smolík</v>
      </c>
      <c r="D12" s="19" t="str">
        <f>Kategorie!D10</f>
        <v>Jan</v>
      </c>
      <c r="E12" s="19" t="str">
        <f>Kategorie!E10</f>
        <v>Sokol Přísnotice</v>
      </c>
      <c r="F12" s="19">
        <f>Kategorie!F10</f>
        <v>1991</v>
      </c>
      <c r="G12" s="20">
        <f>Kategorie!G10</f>
        <v>0.022534722222222223</v>
      </c>
      <c r="H12" s="21">
        <f>Kategorie!H10</f>
        <v>0.0026511437908496734</v>
      </c>
      <c r="I12" s="18">
        <f>Kategorie!I10</f>
        <v>16</v>
      </c>
    </row>
    <row r="13" spans="1:9" ht="12.75">
      <c r="A13" s="24">
        <f>ROW(C11)</f>
        <v>11</v>
      </c>
      <c r="B13" s="19">
        <f>Kategorie!B11</f>
        <v>4</v>
      </c>
      <c r="C13" s="19" t="str">
        <f>Kategorie!C11</f>
        <v>Dvořák</v>
      </c>
      <c r="D13" s="19" t="str">
        <f>Kategorie!D11</f>
        <v>Štěpán</v>
      </c>
      <c r="E13" s="19" t="str">
        <f>Kategorie!E11</f>
        <v>Třebíč</v>
      </c>
      <c r="F13" s="19">
        <f>Kategorie!F11</f>
        <v>1985</v>
      </c>
      <c r="G13" s="20">
        <f>Kategorie!G11</f>
        <v>0.02255787037037037</v>
      </c>
      <c r="H13" s="21">
        <f>Kategorie!H11</f>
        <v>0.0026538671023965143</v>
      </c>
      <c r="I13" s="18">
        <f>Kategorie!I11</f>
        <v>15</v>
      </c>
    </row>
    <row r="14" spans="1:9" ht="12.75">
      <c r="A14" s="24">
        <f>ROW(C12)</f>
        <v>12</v>
      </c>
      <c r="B14" s="19">
        <f>Kategorie!B18</f>
        <v>24</v>
      </c>
      <c r="C14" s="19" t="str">
        <f>Kategorie!C18</f>
        <v>Nožka</v>
      </c>
      <c r="D14" s="19" t="str">
        <f>Kategorie!D18</f>
        <v>Jiří</v>
      </c>
      <c r="E14" s="19" t="str">
        <f>Kategorie!E18</f>
        <v>Dinosport Ivančice</v>
      </c>
      <c r="F14" s="19">
        <f>Kategorie!F18</f>
        <v>1963</v>
      </c>
      <c r="G14" s="20">
        <f>Kategorie!G18</f>
        <v>0.022719907407407407</v>
      </c>
      <c r="H14" s="21">
        <f>Kategorie!H18</f>
        <v>0.002672930283224401</v>
      </c>
      <c r="I14" s="18">
        <f>Kategorie!I18</f>
        <v>25</v>
      </c>
    </row>
    <row r="15" spans="1:9" ht="12.75">
      <c r="A15" s="24">
        <f>ROW(C13)</f>
        <v>13</v>
      </c>
      <c r="B15" s="19">
        <f>Kategorie!B27</f>
        <v>2</v>
      </c>
      <c r="C15" s="19" t="str">
        <f>Kategorie!C27</f>
        <v>Scherrer</v>
      </c>
      <c r="D15" s="19" t="str">
        <f>Kategorie!D27</f>
        <v>Jaroslav</v>
      </c>
      <c r="E15" s="19" t="str">
        <f>Kategorie!E27</f>
        <v>Orel Mor. Budějovice</v>
      </c>
      <c r="F15" s="19">
        <f>Kategorie!F27</f>
        <v>1960</v>
      </c>
      <c r="G15" s="20">
        <f>Kategorie!G27</f>
        <v>0.023414351851851853</v>
      </c>
      <c r="H15" s="21">
        <f>Kategorie!H27</f>
        <v>0.00275462962962963</v>
      </c>
      <c r="I15" s="18">
        <f>Kategorie!I27</f>
        <v>18</v>
      </c>
    </row>
    <row r="16" spans="1:9" ht="12.75">
      <c r="A16" s="24">
        <f>ROW(C14)</f>
        <v>14</v>
      </c>
      <c r="B16" s="19">
        <f>Kategorie!B47</f>
        <v>26</v>
      </c>
      <c r="C16" s="19" t="str">
        <f>Kategorie!C47</f>
        <v>Doubková </v>
      </c>
      <c r="D16" s="19" t="str">
        <f>Kategorie!D47</f>
        <v>Kateřina</v>
      </c>
      <c r="E16" s="19" t="str">
        <f>Kategorie!E47</f>
        <v>AHA Vyškov</v>
      </c>
      <c r="F16" s="19">
        <f>Kategorie!F47</f>
        <v>1972</v>
      </c>
      <c r="G16" s="20">
        <f>Kategorie!G47</f>
        <v>0.023761574074074074</v>
      </c>
      <c r="H16" s="21">
        <f>Kategorie!H47</f>
        <v>0.002795479302832244</v>
      </c>
      <c r="I16" s="18">
        <f>Kategorie!I47</f>
        <v>30</v>
      </c>
    </row>
    <row r="17" spans="1:9" ht="12.75">
      <c r="A17" s="24">
        <f>ROW(C15)</f>
        <v>15</v>
      </c>
      <c r="B17" s="19">
        <f>Kategorie!B28</f>
        <v>43</v>
      </c>
      <c r="C17" s="19" t="str">
        <f>Kategorie!C28</f>
        <v>Gross</v>
      </c>
      <c r="D17" s="19" t="str">
        <f>Kategorie!D28</f>
        <v>Luděk</v>
      </c>
      <c r="E17" s="19" t="str">
        <f>Kategorie!E28</f>
        <v>Kuchařovice</v>
      </c>
      <c r="F17" s="19">
        <f>Kategorie!F28</f>
        <v>1953</v>
      </c>
      <c r="G17" s="20">
        <f>Kategorie!G28</f>
        <v>0.024131944444444445</v>
      </c>
      <c r="H17" s="21">
        <f>Kategorie!H28</f>
        <v>0.0028390522875816997</v>
      </c>
      <c r="I17" s="18">
        <f>Kategorie!I28</f>
        <v>16</v>
      </c>
    </row>
    <row r="18" spans="1:9" ht="12.75">
      <c r="A18" s="24">
        <f>ROW(C16)</f>
        <v>16</v>
      </c>
      <c r="B18" s="19">
        <f>Kategorie!B34</f>
        <v>32</v>
      </c>
      <c r="C18" s="19" t="str">
        <f>Kategorie!C34</f>
        <v>Koreš</v>
      </c>
      <c r="D18" s="19" t="str">
        <f>Kategorie!D34</f>
        <v>Arnošt</v>
      </c>
      <c r="E18" s="19" t="str">
        <f>Kategorie!E34</f>
        <v>Atletic Třebíč</v>
      </c>
      <c r="F18" s="19">
        <f>Kategorie!F34</f>
        <v>1950</v>
      </c>
      <c r="G18" s="20">
        <f>Kategorie!G34</f>
        <v>0.02423611111111111</v>
      </c>
      <c r="H18" s="21">
        <f>Kategorie!H34</f>
        <v>0.0028513071895424837</v>
      </c>
      <c r="I18" s="18">
        <f>Kategorie!I34</f>
        <v>30</v>
      </c>
    </row>
    <row r="19" spans="1:9" ht="12.75">
      <c r="A19" s="24">
        <f>ROW(C17)</f>
        <v>17</v>
      </c>
      <c r="B19" s="19">
        <f>Kategorie!B29</f>
        <v>37</v>
      </c>
      <c r="C19" s="19" t="str">
        <f>Kategorie!C29</f>
        <v>Všetula</v>
      </c>
      <c r="D19" s="19" t="str">
        <f>Kategorie!D29</f>
        <v>Jiří</v>
      </c>
      <c r="E19" s="19" t="str">
        <f>Kategorie!E29</f>
        <v>Mor. Krumlov</v>
      </c>
      <c r="F19" s="19">
        <f>Kategorie!F29</f>
        <v>1959</v>
      </c>
      <c r="G19" s="20">
        <f>Kategorie!G29</f>
        <v>0.024641203703703703</v>
      </c>
      <c r="H19" s="21">
        <f>Kategorie!H29</f>
        <v>0.0028989651416122006</v>
      </c>
      <c r="I19" s="18">
        <f>Kategorie!I29</f>
        <v>15</v>
      </c>
    </row>
    <row r="20" spans="1:9" ht="12.75">
      <c r="A20" s="24">
        <f>ROW(C18)</f>
        <v>18</v>
      </c>
      <c r="B20" s="19">
        <f>Kategorie!B12</f>
        <v>30</v>
      </c>
      <c r="C20" s="19" t="str">
        <f>Kategorie!C12</f>
        <v>Čermák</v>
      </c>
      <c r="D20" s="19" t="str">
        <f>Kategorie!D12</f>
        <v>Bedřich</v>
      </c>
      <c r="E20" s="19" t="str">
        <f>Kategorie!E12</f>
        <v>Znojmo</v>
      </c>
      <c r="F20" s="19">
        <f>Kategorie!F12</f>
        <v>1974</v>
      </c>
      <c r="G20" s="20">
        <f>Kategorie!G12</f>
        <v>0.024953703703703704</v>
      </c>
      <c r="H20" s="21">
        <f>Kategorie!H12</f>
        <v>0.0029357298474945535</v>
      </c>
      <c r="I20" s="18">
        <f>Kategorie!I12</f>
        <v>14</v>
      </c>
    </row>
    <row r="21" spans="1:9" ht="12.75">
      <c r="A21" s="24">
        <f>ROW(C19)</f>
        <v>19</v>
      </c>
      <c r="B21" s="19">
        <f>Kategorie!B19</f>
        <v>29</v>
      </c>
      <c r="C21" s="19" t="str">
        <f>Kategorie!C19</f>
        <v>Musil</v>
      </c>
      <c r="D21" s="19" t="str">
        <f>Kategorie!D19</f>
        <v>Josef</v>
      </c>
      <c r="E21" s="19" t="str">
        <f>Kategorie!E19</f>
        <v>Náměšť nad Oslavou</v>
      </c>
      <c r="F21" s="19">
        <f>Kategorie!F19</f>
        <v>1964</v>
      </c>
      <c r="G21" s="20">
        <f>Kategorie!G19</f>
        <v>0.024988425925925924</v>
      </c>
      <c r="H21" s="21">
        <f>Kategorie!H19</f>
        <v>0.002939814814814815</v>
      </c>
      <c r="I21" s="18">
        <f>Kategorie!I19</f>
        <v>21</v>
      </c>
    </row>
    <row r="22" spans="1:9" ht="12.75">
      <c r="A22" s="24">
        <f>ROW(C20)</f>
        <v>20</v>
      </c>
      <c r="B22" s="19">
        <f>Kategorie!B13</f>
        <v>19</v>
      </c>
      <c r="C22" s="19" t="str">
        <f>Kategorie!C13</f>
        <v>Havránek</v>
      </c>
      <c r="D22" s="19" t="str">
        <f>Kategorie!D13</f>
        <v>Lukáš</v>
      </c>
      <c r="E22" s="19" t="str">
        <f>Kategorie!E13</f>
        <v>TJ Znojmo</v>
      </c>
      <c r="F22" s="19">
        <f>Kategorie!F13</f>
        <v>1984</v>
      </c>
      <c r="G22" s="20">
        <f>Kategorie!G13</f>
        <v>0.025358796296296296</v>
      </c>
      <c r="H22" s="21">
        <f>Kategorie!H13</f>
        <v>0.00298338779956427</v>
      </c>
      <c r="I22" s="18">
        <f>Kategorie!I13</f>
        <v>13</v>
      </c>
    </row>
    <row r="23" spans="1:9" ht="12.75">
      <c r="A23" s="24">
        <f>ROW(C21)</f>
        <v>21</v>
      </c>
      <c r="B23" s="19">
        <f>Kategorie!B14</f>
        <v>6</v>
      </c>
      <c r="C23" s="19" t="str">
        <f>Kategorie!C14</f>
        <v>Čeperka</v>
      </c>
      <c r="D23" s="19" t="str">
        <f>Kategorie!D14</f>
        <v>Jan</v>
      </c>
      <c r="E23" s="19" t="str">
        <f>Kategorie!E14</f>
        <v>AC Mor. Krumlov</v>
      </c>
      <c r="F23" s="19">
        <f>Kategorie!F14</f>
        <v>1992</v>
      </c>
      <c r="G23" s="20">
        <f>Kategorie!G14</f>
        <v>0.02564814814814815</v>
      </c>
      <c r="H23" s="21">
        <f>Kategorie!H14</f>
        <v>0.0030174291938997824</v>
      </c>
      <c r="I23" s="18">
        <f>Kategorie!I14</f>
        <v>14</v>
      </c>
    </row>
    <row r="24" spans="1:9" ht="12.75">
      <c r="A24" s="24">
        <f>ROW(C22)</f>
        <v>22</v>
      </c>
      <c r="B24" s="19">
        <f>Kategorie!B30</f>
        <v>21</v>
      </c>
      <c r="C24" s="19" t="str">
        <f>Kategorie!C30</f>
        <v>Marek</v>
      </c>
      <c r="D24" s="19" t="str">
        <f>Kategorie!D30</f>
        <v>Ludvík</v>
      </c>
      <c r="E24" s="19" t="str">
        <f>Kategorie!E30</f>
        <v>Popocatepetl Znojmo</v>
      </c>
      <c r="F24" s="19">
        <f>Kategorie!F30</f>
        <v>1958</v>
      </c>
      <c r="G24" s="20">
        <f>Kategorie!G30</f>
        <v>0.026261574074074073</v>
      </c>
      <c r="H24" s="21">
        <f>Kategorie!H30</f>
        <v>0.0030895969498910673</v>
      </c>
      <c r="I24" s="18">
        <f>Kategorie!I30</f>
        <v>14</v>
      </c>
    </row>
    <row r="25" spans="1:9" ht="12.75">
      <c r="A25" s="24">
        <f>ROW(C23)</f>
        <v>23</v>
      </c>
      <c r="B25" s="19">
        <f>Kategorie!B20</f>
        <v>12</v>
      </c>
      <c r="C25" s="19" t="str">
        <f>Kategorie!C20</f>
        <v>Smolík</v>
      </c>
      <c r="D25" s="19" t="str">
        <f>Kategorie!D20</f>
        <v>Antonín</v>
      </c>
      <c r="E25" s="19" t="str">
        <f>Kategorie!E20</f>
        <v>Sokol Přísnotice</v>
      </c>
      <c r="F25" s="19">
        <f>Kategorie!F20</f>
        <v>1963</v>
      </c>
      <c r="G25" s="20">
        <f>Kategorie!G20</f>
        <v>0.026608796296296297</v>
      </c>
      <c r="H25" s="21">
        <f>Kategorie!H20</f>
        <v>0.003130446623093682</v>
      </c>
      <c r="I25" s="18">
        <f>Kategorie!I20</f>
        <v>18</v>
      </c>
    </row>
    <row r="26" spans="1:9" ht="12.75">
      <c r="A26" s="24">
        <f>ROW(C24)</f>
        <v>24</v>
      </c>
      <c r="B26" s="19">
        <f>Kategorie!B48</f>
        <v>39</v>
      </c>
      <c r="C26" s="19" t="str">
        <f>Kategorie!C48</f>
        <v>Divišová-Václavková</v>
      </c>
      <c r="D26" s="19" t="str">
        <f>Kategorie!D48</f>
        <v>Silvie</v>
      </c>
      <c r="E26" s="19" t="str">
        <f>Kategorie!E48</f>
        <v>Mor. Krumlov</v>
      </c>
      <c r="F26" s="19">
        <f>Kategorie!F48</f>
        <v>1975</v>
      </c>
      <c r="G26" s="20">
        <f>Kategorie!G48</f>
        <v>0.026770833333333334</v>
      </c>
      <c r="H26" s="21">
        <f>Kategorie!H48</f>
        <v>0.0031495098039215686</v>
      </c>
      <c r="I26" s="18">
        <f>Kategorie!I48</f>
        <v>25</v>
      </c>
    </row>
    <row r="27" spans="1:9" ht="12.75">
      <c r="A27" s="24">
        <f>ROW(C25)</f>
        <v>25</v>
      </c>
      <c r="B27" s="19">
        <f>Kategorie!B35</f>
        <v>15</v>
      </c>
      <c r="C27" s="19" t="str">
        <f>Kategorie!C35</f>
        <v>Haberland</v>
      </c>
      <c r="D27" s="19" t="str">
        <f>Kategorie!D35</f>
        <v>Jan</v>
      </c>
      <c r="E27" s="19" t="str">
        <f>Kategorie!E35</f>
        <v>Sokol Brno</v>
      </c>
      <c r="F27" s="19">
        <f>Kategorie!F35</f>
        <v>1942</v>
      </c>
      <c r="G27" s="20">
        <f>Kategorie!G35</f>
        <v>0.026944444444444444</v>
      </c>
      <c r="H27" s="21">
        <f>Kategorie!H35</f>
        <v>0.0031699346405228757</v>
      </c>
      <c r="I27" s="18">
        <f>Kategorie!I35</f>
        <v>25</v>
      </c>
    </row>
    <row r="28" spans="1:9" ht="12.75">
      <c r="A28" s="24">
        <f>ROW(C26)</f>
        <v>26</v>
      </c>
      <c r="B28" s="19">
        <f>Kategorie!B49</f>
        <v>31</v>
      </c>
      <c r="C28" s="19" t="str">
        <f>Kategorie!C49</f>
        <v>Bulantová</v>
      </c>
      <c r="D28" s="19" t="str">
        <f>Kategorie!D49</f>
        <v>Tamara</v>
      </c>
      <c r="E28" s="19" t="str">
        <f>Kategorie!E49</f>
        <v>Znojmo</v>
      </c>
      <c r="F28" s="19">
        <f>Kategorie!F49</f>
        <v>1966</v>
      </c>
      <c r="G28" s="20">
        <f>Kategorie!G49</f>
        <v>0.027025462962962963</v>
      </c>
      <c r="H28" s="21">
        <f>Kategorie!H49</f>
        <v>0.0031794662309368193</v>
      </c>
      <c r="I28" s="18">
        <f>Kategorie!I49</f>
        <v>21</v>
      </c>
    </row>
    <row r="29" spans="1:9" ht="12.75">
      <c r="A29" s="24">
        <f>ROW(C27)</f>
        <v>27</v>
      </c>
      <c r="B29" s="19">
        <f>Kategorie!B41</f>
        <v>41</v>
      </c>
      <c r="C29" s="19" t="str">
        <f>Kategorie!C41</f>
        <v>Fučíková</v>
      </c>
      <c r="D29" s="19" t="str">
        <f>Kategorie!D41</f>
        <v>Hana</v>
      </c>
      <c r="E29" s="19" t="str">
        <f>Kategorie!E41</f>
        <v>Černín</v>
      </c>
      <c r="F29" s="19">
        <f>Kategorie!F41</f>
        <v>1977</v>
      </c>
      <c r="G29" s="20">
        <f>Kategorie!G41</f>
        <v>0.027094907407407408</v>
      </c>
      <c r="H29" s="21">
        <f>Kategorie!H41</f>
        <v>0.003187636165577342</v>
      </c>
      <c r="I29" s="18">
        <f>Kategorie!I41</f>
        <v>18</v>
      </c>
    </row>
    <row r="30" spans="1:9" ht="12.75">
      <c r="A30" s="24">
        <f>ROW(C28)</f>
        <v>28</v>
      </c>
      <c r="B30" s="19">
        <f>Kategorie!B42</f>
        <v>45</v>
      </c>
      <c r="C30" s="19" t="str">
        <f>Kategorie!C42</f>
        <v>Tancerová</v>
      </c>
      <c r="D30" s="19" t="str">
        <f>Kategorie!D42</f>
        <v>Anna</v>
      </c>
      <c r="E30" s="19" t="str">
        <f>Kategorie!E42</f>
        <v>Sokol Přísnotice</v>
      </c>
      <c r="F30" s="19">
        <f>Kategorie!F42</f>
        <v>1994</v>
      </c>
      <c r="G30" s="20">
        <f>Kategorie!G42</f>
        <v>0.027662037037037037</v>
      </c>
      <c r="H30" s="21">
        <f>Kategorie!H42</f>
        <v>0.0032543572984749455</v>
      </c>
      <c r="I30" s="18">
        <f>Kategorie!I42</f>
        <v>16</v>
      </c>
    </row>
    <row r="31" spans="1:9" ht="12.75">
      <c r="A31" s="24">
        <f>ROW(C29)</f>
        <v>29</v>
      </c>
      <c r="B31" s="19">
        <f>Kategorie!B21</f>
        <v>35</v>
      </c>
      <c r="C31" s="19" t="str">
        <f>Kategorie!C21</f>
        <v>Fuxa</v>
      </c>
      <c r="D31" s="19" t="str">
        <f>Kategorie!D21</f>
        <v>Roman</v>
      </c>
      <c r="E31" s="19" t="str">
        <f>Kategorie!E21</f>
        <v>TK Znojmo</v>
      </c>
      <c r="F31" s="19">
        <f>Kategorie!F21</f>
        <v>1963</v>
      </c>
      <c r="G31" s="20">
        <f>Kategorie!G21</f>
        <v>0.02775462962962963</v>
      </c>
      <c r="H31" s="21">
        <f>Kategorie!H21</f>
        <v>0.003265250544662309</v>
      </c>
      <c r="I31" s="18">
        <f>Kategorie!I21</f>
        <v>16</v>
      </c>
    </row>
    <row r="32" spans="1:9" ht="12.75">
      <c r="A32" s="24">
        <f>ROW(C30)</f>
        <v>30</v>
      </c>
      <c r="B32" s="19">
        <f>Kategorie!B36</f>
        <v>38</v>
      </c>
      <c r="C32" s="19" t="str">
        <f>Kategorie!C36</f>
        <v>Bobek</v>
      </c>
      <c r="D32" s="19" t="str">
        <f>Kategorie!D36</f>
        <v>Josef</v>
      </c>
      <c r="E32" s="19" t="str">
        <f>Kategorie!E36</f>
        <v>TJ Znojmo</v>
      </c>
      <c r="F32" s="19">
        <f>Kategorie!F36</f>
        <v>1949</v>
      </c>
      <c r="G32" s="20">
        <f>Kategorie!G36</f>
        <v>0.02792824074074074</v>
      </c>
      <c r="H32" s="21">
        <f>Kategorie!H36</f>
        <v>0.0032856753812636162</v>
      </c>
      <c r="I32" s="18">
        <f>Kategorie!I36</f>
        <v>21</v>
      </c>
    </row>
    <row r="33" spans="1:9" ht="12.75">
      <c r="A33" s="24">
        <f>ROW(C31)</f>
        <v>31</v>
      </c>
      <c r="B33" s="19">
        <f>Kategorie!B37</f>
        <v>40</v>
      </c>
      <c r="C33" s="19" t="str">
        <f>Kategorie!C37</f>
        <v>Svoboda</v>
      </c>
      <c r="D33" s="19" t="str">
        <f>Kategorie!D37</f>
        <v>Karel</v>
      </c>
      <c r="E33" s="19" t="str">
        <f>Kategorie!E37</f>
        <v>Zetor Brno</v>
      </c>
      <c r="F33" s="19">
        <f>Kategorie!F37</f>
        <v>1945</v>
      </c>
      <c r="G33" s="20">
        <f>Kategorie!G37</f>
        <v>0.02832175925925926</v>
      </c>
      <c r="H33" s="21">
        <f>Kategorie!H37</f>
        <v>0.0033319716775599127</v>
      </c>
      <c r="I33" s="18">
        <f>Kategorie!I37</f>
        <v>18</v>
      </c>
    </row>
    <row r="34" spans="1:9" ht="12.75">
      <c r="A34" s="24">
        <f>ROW(C32)</f>
        <v>32</v>
      </c>
      <c r="B34" s="19">
        <f>Kategorie!B43</f>
        <v>25</v>
      </c>
      <c r="C34" s="19" t="str">
        <f>Kategorie!C43</f>
        <v>Klušáková</v>
      </c>
      <c r="D34" s="19" t="str">
        <f>Kategorie!D43</f>
        <v>Monika</v>
      </c>
      <c r="E34" s="19" t="str">
        <f>Kategorie!E43</f>
        <v>Zakřany</v>
      </c>
      <c r="F34" s="19">
        <f>Kategorie!F43</f>
        <v>1976</v>
      </c>
      <c r="G34" s="20">
        <f>Kategorie!G43</f>
        <v>0.02834490740740741</v>
      </c>
      <c r="H34" s="21">
        <f>Kategorie!H43</f>
        <v>0.003334694989106754</v>
      </c>
      <c r="I34" s="18">
        <f>Kategorie!I43</f>
        <v>15</v>
      </c>
    </row>
    <row r="35" spans="1:9" ht="12.75">
      <c r="A35" s="24">
        <f>ROW(C33)</f>
        <v>33</v>
      </c>
      <c r="B35" s="19">
        <f>Kategorie!B38</f>
        <v>10</v>
      </c>
      <c r="C35" s="19" t="str">
        <f>Kategorie!C38</f>
        <v>Kubíček  </v>
      </c>
      <c r="D35" s="19" t="str">
        <f>Kategorie!D38</f>
        <v>František</v>
      </c>
      <c r="E35" s="19" t="str">
        <f>Kategorie!E38</f>
        <v>Fred tým Dobré Pole</v>
      </c>
      <c r="F35" s="19">
        <f>Kategorie!F38</f>
        <v>1946</v>
      </c>
      <c r="G35" s="20">
        <f>Kategorie!G38</f>
        <v>0.02877314814814815</v>
      </c>
      <c r="H35" s="21">
        <f>Kategorie!H38</f>
        <v>0.0033850762527233118</v>
      </c>
      <c r="I35" s="18">
        <f>Kategorie!I38</f>
        <v>16</v>
      </c>
    </row>
    <row r="36" spans="1:9" ht="12.75">
      <c r="A36" s="24">
        <f>ROW(C34)</f>
        <v>34</v>
      </c>
      <c r="B36" s="19">
        <f>Kategorie!B44</f>
        <v>5</v>
      </c>
      <c r="C36" s="19" t="str">
        <f>Kategorie!C44</f>
        <v>Horáková </v>
      </c>
      <c r="D36" s="19" t="str">
        <f>Kategorie!D44</f>
        <v>Šárka</v>
      </c>
      <c r="E36" s="19" t="str">
        <f>Kategorie!E44</f>
        <v>Prštice</v>
      </c>
      <c r="F36" s="19">
        <f>Kategorie!F44</f>
        <v>1977</v>
      </c>
      <c r="G36" s="20">
        <f>Kategorie!G44</f>
        <v>0.028912037037037038</v>
      </c>
      <c r="H36" s="21">
        <f>Kategorie!H44</f>
        <v>0.0034014161220043576</v>
      </c>
      <c r="I36" s="18">
        <f>Kategorie!I44</f>
        <v>14</v>
      </c>
    </row>
    <row r="37" spans="1:9" ht="12.75">
      <c r="A37" s="24">
        <f>ROW(C35)</f>
        <v>35</v>
      </c>
      <c r="B37" s="19">
        <f>Kategorie!B15</f>
        <v>8</v>
      </c>
      <c r="C37" s="19" t="str">
        <f>Kategorie!C15</f>
        <v>Jeřábek</v>
      </c>
      <c r="D37" s="19" t="str">
        <f>Kategorie!D15</f>
        <v>Jan</v>
      </c>
      <c r="E37" s="19" t="str">
        <f>Kategorie!E15</f>
        <v>Zakřany</v>
      </c>
      <c r="F37" s="19">
        <f>Kategorie!F15</f>
        <v>1980</v>
      </c>
      <c r="G37" s="20">
        <f>Kategorie!G15</f>
        <v>0.029641203703703704</v>
      </c>
      <c r="H37" s="21">
        <f>Kategorie!H15</f>
        <v>0.0034872004357298474</v>
      </c>
      <c r="I37" s="18">
        <f>Kategorie!I15</f>
        <v>15</v>
      </c>
    </row>
    <row r="38" spans="1:9" ht="12.75">
      <c r="A38" s="24">
        <f>ROW(C36)</f>
        <v>36</v>
      </c>
      <c r="B38" s="19">
        <f>Kategorie!B22</f>
        <v>44</v>
      </c>
      <c r="C38" s="19" t="str">
        <f>Kategorie!C22</f>
        <v>Pokorný</v>
      </c>
      <c r="D38" s="19" t="str">
        <f>Kategorie!D22</f>
        <v>Petr</v>
      </c>
      <c r="E38" s="19" t="str">
        <f>Kategorie!E22</f>
        <v>Mor. Krumlov – Rakšice</v>
      </c>
      <c r="F38" s="19">
        <f>Kategorie!F22</f>
        <v>1970</v>
      </c>
      <c r="G38" s="20">
        <f>Kategorie!G22</f>
        <v>0.029837962962962962</v>
      </c>
      <c r="H38" s="21">
        <f>Kategorie!H22</f>
        <v>0.0035103485838779954</v>
      </c>
      <c r="I38" s="18">
        <f>Kategorie!I22</f>
        <v>15</v>
      </c>
    </row>
    <row r="39" spans="1:9" ht="12.75">
      <c r="A39" s="24">
        <f>ROW(C37)</f>
        <v>37</v>
      </c>
      <c r="B39" s="19">
        <f>Kategorie!B39</f>
        <v>36</v>
      </c>
      <c r="C39" s="19" t="str">
        <f>Kategorie!C39</f>
        <v>Chmelíř</v>
      </c>
      <c r="D39" s="19" t="str">
        <f>Kategorie!D39</f>
        <v>Karel</v>
      </c>
      <c r="E39" s="19" t="str">
        <f>Kategorie!E39</f>
        <v>TJ Znojmo</v>
      </c>
      <c r="F39" s="19">
        <f>Kategorie!F39</f>
        <v>1946</v>
      </c>
      <c r="G39" s="20">
        <f>Kategorie!G39</f>
        <v>0.03</v>
      </c>
      <c r="H39" s="21">
        <f>Kategorie!H39</f>
        <v>0.003529411764705882</v>
      </c>
      <c r="I39" s="18">
        <f>Kategorie!I39</f>
        <v>15</v>
      </c>
    </row>
    <row r="40" spans="1:9" ht="12.75">
      <c r="A40" s="24">
        <f>ROW(C38)</f>
        <v>38</v>
      </c>
      <c r="B40" s="19">
        <f>Kategorie!B50</f>
        <v>42</v>
      </c>
      <c r="C40" s="19" t="str">
        <f>Kategorie!C50</f>
        <v>Daňková</v>
      </c>
      <c r="D40" s="19" t="str">
        <f>Kategorie!D50</f>
        <v>Irena</v>
      </c>
      <c r="E40" s="19" t="str">
        <f>Kategorie!E50</f>
        <v>Zakřany</v>
      </c>
      <c r="F40" s="19">
        <f>Kategorie!F50</f>
        <v>1963</v>
      </c>
      <c r="G40" s="20">
        <f>Kategorie!G50</f>
        <v>0.03037037037037037</v>
      </c>
      <c r="H40" s="21">
        <f>Kategorie!H50</f>
        <v>0.0035729847494553376</v>
      </c>
      <c r="I40" s="18">
        <f>Kategorie!I50</f>
        <v>13</v>
      </c>
    </row>
    <row r="41" spans="1:9" ht="12.75">
      <c r="A41" s="24">
        <f>ROW(C39)</f>
        <v>39</v>
      </c>
      <c r="B41" s="19">
        <f>Kategorie!B51</f>
        <v>27</v>
      </c>
      <c r="C41" s="19" t="str">
        <f>Kategorie!C51</f>
        <v>Vančurová</v>
      </c>
      <c r="D41" s="19" t="str">
        <f>Kategorie!D51</f>
        <v>Hana</v>
      </c>
      <c r="E41" s="19" t="str">
        <f>Kategorie!E51</f>
        <v>Mor. Krumlov – Rakšice</v>
      </c>
      <c r="F41" s="19">
        <f>Kategorie!F51</f>
        <v>1971</v>
      </c>
      <c r="G41" s="20">
        <f>Kategorie!G51</f>
        <v>0.030393518518518518</v>
      </c>
      <c r="H41" s="21">
        <f>Kategorie!H51</f>
        <v>0.0035757080610021785</v>
      </c>
      <c r="I41" s="18">
        <f>Kategorie!I51</f>
        <v>12</v>
      </c>
    </row>
    <row r="42" spans="1:9" ht="12.75">
      <c r="A42" s="24">
        <f>ROW(C40)</f>
        <v>40</v>
      </c>
      <c r="B42" s="19">
        <f>Kategorie!B45</f>
        <v>28</v>
      </c>
      <c r="C42" s="19" t="str">
        <f>Kategorie!C45</f>
        <v>Kocandová</v>
      </c>
      <c r="D42" s="19" t="str">
        <f>Kategorie!D45</f>
        <v>Šárka</v>
      </c>
      <c r="E42" s="19" t="str">
        <f>Kategorie!E45</f>
        <v>Mor. Krumlov – Rakšice</v>
      </c>
      <c r="F42" s="19">
        <f>Kategorie!F45</f>
        <v>1976</v>
      </c>
      <c r="G42" s="20">
        <f>Kategorie!G45</f>
        <v>0.030416666666666668</v>
      </c>
      <c r="H42" s="21">
        <f>Kategorie!H45</f>
        <v>0.00357843137254902</v>
      </c>
      <c r="I42" s="18">
        <f>Kategorie!I45</f>
        <v>11</v>
      </c>
    </row>
    <row r="43" spans="1:9" ht="12.75">
      <c r="A43" s="24">
        <f>ROW(C41)</f>
        <v>41</v>
      </c>
      <c r="B43" s="19">
        <f>Kategorie!B52</f>
        <v>17</v>
      </c>
      <c r="C43" s="19" t="str">
        <f>Kategorie!C52</f>
        <v>Čabalová</v>
      </c>
      <c r="D43" s="19" t="str">
        <f>Kategorie!D52</f>
        <v>Jitka</v>
      </c>
      <c r="E43" s="19" t="str">
        <f>Kategorie!E52</f>
        <v>TJ Znojmo</v>
      </c>
      <c r="F43" s="19">
        <f>Kategorie!F52</f>
        <v>1966</v>
      </c>
      <c r="G43" s="20">
        <f>Kategorie!G52</f>
        <v>0.030578703703703705</v>
      </c>
      <c r="H43" s="21">
        <f>Kategorie!H52</f>
        <v>0.0035974945533769065</v>
      </c>
      <c r="I43" s="18">
        <f>Kategorie!I52</f>
        <v>10</v>
      </c>
    </row>
    <row r="44" spans="1:9" ht="12.75">
      <c r="A44" s="24">
        <f>ROW(C42)</f>
        <v>42</v>
      </c>
      <c r="B44" s="19">
        <f>Kategorie!B23</f>
        <v>20</v>
      </c>
      <c r="C44" s="19" t="str">
        <f>Kategorie!C23</f>
        <v>Halbrštat</v>
      </c>
      <c r="D44" s="19" t="str">
        <f>Kategorie!D23</f>
        <v>Petr</v>
      </c>
      <c r="E44" s="19" t="str">
        <f>Kategorie!E23</f>
        <v>TK Znojmo</v>
      </c>
      <c r="F44" s="19">
        <f>Kategorie!F23</f>
        <v>1967</v>
      </c>
      <c r="G44" s="20">
        <f>Kategorie!G23</f>
        <v>0.030810185185185184</v>
      </c>
      <c r="H44" s="21">
        <f>Kategorie!H23</f>
        <v>0.003624727668845316</v>
      </c>
      <c r="I44" s="18">
        <f>Kategorie!I23</f>
        <v>14</v>
      </c>
    </row>
    <row r="45" spans="1:9" ht="12.75">
      <c r="A45" s="24">
        <f>ROW(C43)</f>
        <v>43</v>
      </c>
      <c r="B45" s="19">
        <f>Kategorie!B31</f>
        <v>9</v>
      </c>
      <c r="C45" s="19" t="str">
        <f>Kategorie!C31</f>
        <v>Musk</v>
      </c>
      <c r="D45" s="19" t="str">
        <f>Kategorie!D31</f>
        <v>Jaroslav</v>
      </c>
      <c r="E45" s="19" t="str">
        <f>Kategorie!E31</f>
        <v>Mor. Krumlov</v>
      </c>
      <c r="F45" s="19">
        <f>Kategorie!F31</f>
        <v>1957</v>
      </c>
      <c r="G45" s="20">
        <f>Kategorie!G31</f>
        <v>0.030833333333333334</v>
      </c>
      <c r="H45" s="21">
        <f>Kategorie!H31</f>
        <v>0.003627450980392157</v>
      </c>
      <c r="I45" s="18">
        <f>Kategorie!I31</f>
        <v>13</v>
      </c>
    </row>
    <row r="46" spans="1:9" ht="12.75">
      <c r="A46" s="24">
        <f>ROW(C44)</f>
        <v>44</v>
      </c>
      <c r="B46" s="19">
        <f>Kategorie!B32</f>
        <v>22</v>
      </c>
      <c r="C46" s="19" t="str">
        <f>Kategorie!C32</f>
        <v>Kališ</v>
      </c>
      <c r="D46" s="19" t="str">
        <f>Kategorie!D32</f>
        <v>Přemysl</v>
      </c>
      <c r="E46" s="19" t="str">
        <f>Kategorie!E32</f>
        <v>TJ Znojmo</v>
      </c>
      <c r="F46" s="19">
        <f>Kategorie!F32</f>
        <v>1952</v>
      </c>
      <c r="G46" s="20">
        <f>Kategorie!G32</f>
        <v>0.033310185185185186</v>
      </c>
      <c r="H46" s="21">
        <f>Kategorie!H32</f>
        <v>0.0039188453159041394</v>
      </c>
      <c r="I46" s="18">
        <f>Kategorie!I32</f>
        <v>12</v>
      </c>
    </row>
  </sheetData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workbookViewId="0" topLeftCell="A1">
      <selection activeCell="G12" sqref="G12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3.25390625" style="0" customWidth="1"/>
    <col min="4" max="4" width="16.875" style="0" customWidth="1"/>
    <col min="5" max="5" width="31.37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7" ht="17.25">
      <c r="A1" s="2" t="str">
        <f>'Absol.poř.'!A1</f>
        <v>1.z. ZBP - Silniční běh - Krumlovský kros 23.10.2010</v>
      </c>
      <c r="B1" s="3"/>
      <c r="C1" s="3"/>
      <c r="D1" s="3"/>
      <c r="E1" s="3"/>
      <c r="F1" s="4">
        <f>'Absol.poř.'!H1</f>
        <v>8.5</v>
      </c>
      <c r="G1" s="5" t="str">
        <f>'Absol.poř.'!I1</f>
        <v>km</v>
      </c>
    </row>
    <row r="2" spans="1:9" s="8" customFormat="1" ht="15">
      <c r="A2" s="7" t="s">
        <v>118</v>
      </c>
      <c r="H2" s="9"/>
      <c r="I2" s="10"/>
    </row>
    <row r="3" spans="1:6" ht="24.75">
      <c r="A3" s="12" t="str">
        <f>'Absol.poř.'!A3</f>
        <v>Poř.</v>
      </c>
      <c r="B3" s="12" t="str">
        <f>'Absol.poř.'!B3</f>
        <v>St. číslo</v>
      </c>
      <c r="C3" s="13" t="str">
        <f>'Absol.poř.'!C3</f>
        <v>Příjmení</v>
      </c>
      <c r="D3" s="13" t="str">
        <f>'Absol.poř.'!D3</f>
        <v>Jméno</v>
      </c>
      <c r="E3" s="13" t="str">
        <f>'Absol.poř.'!E3</f>
        <v>Klub</v>
      </c>
      <c r="F3" s="12" t="str">
        <f>'Absol.poř.'!F3</f>
        <v>RN</v>
      </c>
    </row>
    <row r="4" spans="1:6" ht="12.75">
      <c r="A4" s="24">
        <f>'Absol.poř.'!A7</f>
        <v>5</v>
      </c>
      <c r="B4" s="25">
        <f>'Absol.poř.'!B7</f>
        <v>1</v>
      </c>
      <c r="C4" s="25" t="str">
        <f>'Absol.poř.'!C7</f>
        <v>Kuzmenko</v>
      </c>
      <c r="D4" s="25" t="str">
        <f>'Absol.poř.'!D7</f>
        <v>Alexander</v>
      </c>
      <c r="E4" s="25" t="str">
        <f>'Absol.poř.'!E7</f>
        <v>AC Mor. Krumlov</v>
      </c>
      <c r="F4" s="25">
        <f>'Absol.poř.'!F7</f>
        <v>1993</v>
      </c>
    </row>
    <row r="5" spans="1:6" ht="12.75">
      <c r="A5" s="24">
        <f>'Absol.poř.'!A15</f>
        <v>13</v>
      </c>
      <c r="B5" s="25">
        <f>'Absol.poř.'!B15</f>
        <v>2</v>
      </c>
      <c r="C5" s="25" t="str">
        <f>'Absol.poř.'!C15</f>
        <v>Scherrer</v>
      </c>
      <c r="D5" s="25" t="str">
        <f>'Absol.poř.'!D15</f>
        <v>Jaroslav</v>
      </c>
      <c r="E5" s="25" t="str">
        <f>'Absol.poř.'!E15</f>
        <v>Orel Mor. Budějovice</v>
      </c>
      <c r="F5" s="25">
        <f>'Absol.poř.'!F15</f>
        <v>1960</v>
      </c>
    </row>
    <row r="6" spans="1:6" ht="12.75">
      <c r="A6" s="24">
        <f>'Absol.poř.'!A9</f>
        <v>7</v>
      </c>
      <c r="B6" s="25">
        <f>'Absol.poř.'!B9</f>
        <v>3</v>
      </c>
      <c r="C6" s="25" t="str">
        <f>'Absol.poř.'!C9</f>
        <v>Motálek</v>
      </c>
      <c r="D6" s="25" t="str">
        <f>'Absol.poř.'!D9</f>
        <v>Petr</v>
      </c>
      <c r="E6" s="25" t="str">
        <f>'Absol.poř.'!E9</f>
        <v>Spartak Třebíč</v>
      </c>
      <c r="F6" s="25">
        <f>'Absol.poř.'!F9</f>
        <v>1961</v>
      </c>
    </row>
    <row r="7" spans="1:6" ht="12.75">
      <c r="A7" s="24">
        <f>'Absol.poř.'!A13</f>
        <v>11</v>
      </c>
      <c r="B7" s="25">
        <f>'Absol.poř.'!B13</f>
        <v>4</v>
      </c>
      <c r="C7" s="25" t="str">
        <f>'Absol.poř.'!C13</f>
        <v>Dvořák</v>
      </c>
      <c r="D7" s="25" t="str">
        <f>'Absol.poř.'!D13</f>
        <v>Štěpán</v>
      </c>
      <c r="E7" s="25" t="str">
        <f>'Absol.poř.'!E13</f>
        <v>Třebíč</v>
      </c>
      <c r="F7" s="25">
        <f>'Absol.poř.'!F13</f>
        <v>1985</v>
      </c>
    </row>
    <row r="8" spans="1:6" ht="12.75">
      <c r="A8" s="24">
        <f>'Absol.poř.'!A36</f>
        <v>34</v>
      </c>
      <c r="B8" s="25">
        <f>'Absol.poř.'!B36</f>
        <v>5</v>
      </c>
      <c r="C8" s="25" t="str">
        <f>'Absol.poř.'!C36</f>
        <v>Horáková </v>
      </c>
      <c r="D8" s="25" t="str">
        <f>'Absol.poř.'!D36</f>
        <v>Šárka</v>
      </c>
      <c r="E8" s="25" t="str">
        <f>'Absol.poř.'!E36</f>
        <v>Prštice</v>
      </c>
      <c r="F8" s="25">
        <f>'Absol.poř.'!F36</f>
        <v>1977</v>
      </c>
    </row>
    <row r="9" spans="1:6" ht="12.75">
      <c r="A9" s="24">
        <f>'Absol.poř.'!A23</f>
        <v>21</v>
      </c>
      <c r="B9" s="25">
        <f>'Absol.poř.'!B23</f>
        <v>6</v>
      </c>
      <c r="C9" s="25" t="str">
        <f>'Absol.poř.'!C23</f>
        <v>Čeperka</v>
      </c>
      <c r="D9" s="25" t="str">
        <f>'Absol.poř.'!D23</f>
        <v>Jan</v>
      </c>
      <c r="E9" s="25" t="str">
        <f>'Absol.poř.'!E23</f>
        <v>AC Mor. Krumlov</v>
      </c>
      <c r="F9" s="25">
        <f>'Absol.poř.'!F23</f>
        <v>1992</v>
      </c>
    </row>
    <row r="10" spans="1:6" ht="12.75">
      <c r="A10" s="24">
        <f>'Absol.poř.'!A6</f>
        <v>4</v>
      </c>
      <c r="B10" s="25">
        <f>'Absol.poř.'!B6</f>
        <v>7</v>
      </c>
      <c r="C10" s="25" t="str">
        <f>'Absol.poř.'!C6</f>
        <v>Skalka</v>
      </c>
      <c r="D10" s="25" t="str">
        <f>'Absol.poř.'!D6</f>
        <v>Jakub</v>
      </c>
      <c r="E10" s="25" t="str">
        <f>'Absol.poř.'!E6</f>
        <v>Trutnov</v>
      </c>
      <c r="F10" s="25">
        <f>'Absol.poř.'!F6</f>
        <v>1991</v>
      </c>
    </row>
    <row r="11" spans="1:6" ht="12.75">
      <c r="A11" s="24">
        <f>'Absol.poř.'!A37</f>
        <v>35</v>
      </c>
      <c r="B11" s="25">
        <f>'Absol.poř.'!B37</f>
        <v>8</v>
      </c>
      <c r="C11" s="25" t="str">
        <f>'Absol.poř.'!C37</f>
        <v>Jeřábek</v>
      </c>
      <c r="D11" s="25" t="str">
        <f>'Absol.poř.'!D37</f>
        <v>Jan</v>
      </c>
      <c r="E11" s="25" t="str">
        <f>'Absol.poř.'!E37</f>
        <v>Zakřany</v>
      </c>
      <c r="F11" s="25">
        <f>'Absol.poř.'!F37</f>
        <v>1980</v>
      </c>
    </row>
    <row r="12" spans="1:6" ht="12.75">
      <c r="A12" s="24">
        <f>'Absol.poř.'!A45</f>
        <v>43</v>
      </c>
      <c r="B12" s="25">
        <f>'Absol.poř.'!B45</f>
        <v>9</v>
      </c>
      <c r="C12" s="25" t="str">
        <f>'Absol.poř.'!C45</f>
        <v>Musk</v>
      </c>
      <c r="D12" s="25" t="str">
        <f>'Absol.poř.'!D45</f>
        <v>Jaroslav</v>
      </c>
      <c r="E12" s="25" t="str">
        <f>'Absol.poř.'!E45</f>
        <v>Mor. Krumlov</v>
      </c>
      <c r="F12" s="25">
        <f>'Absol.poř.'!F45</f>
        <v>1957</v>
      </c>
    </row>
    <row r="13" spans="1:6" ht="12.75">
      <c r="A13" s="24">
        <f>'Absol.poř.'!A35</f>
        <v>33</v>
      </c>
      <c r="B13" s="25">
        <f>'Absol.poř.'!B35</f>
        <v>10</v>
      </c>
      <c r="C13" s="25" t="str">
        <f>'Absol.poř.'!C35</f>
        <v>Kubíček  </v>
      </c>
      <c r="D13" s="25" t="str">
        <f>'Absol.poř.'!D35</f>
        <v>František</v>
      </c>
      <c r="E13" s="25" t="str">
        <f>'Absol.poř.'!E35</f>
        <v>Fred tým Dobré Pole</v>
      </c>
      <c r="F13" s="25">
        <f>'Absol.poř.'!F35</f>
        <v>1946</v>
      </c>
    </row>
    <row r="14" spans="1:6" ht="12.75">
      <c r="A14" s="24">
        <f>'Absol.poř.'!A10</f>
        <v>8</v>
      </c>
      <c r="B14" s="25">
        <f>'Absol.poř.'!B10</f>
        <v>11</v>
      </c>
      <c r="C14" s="25" t="str">
        <f>'Absol.poř.'!C10</f>
        <v>Kolínek</v>
      </c>
      <c r="D14" s="25" t="str">
        <f>'Absol.poř.'!D10</f>
        <v>František</v>
      </c>
      <c r="E14" s="25" t="str">
        <f>'Absol.poř.'!E10</f>
        <v>AK Perná</v>
      </c>
      <c r="F14" s="25">
        <f>'Absol.poř.'!F10</f>
        <v>1956</v>
      </c>
    </row>
    <row r="15" spans="1:6" ht="12.75">
      <c r="A15" s="24">
        <f>'Absol.poř.'!A25</f>
        <v>23</v>
      </c>
      <c r="B15" s="25">
        <f>'Absol.poř.'!B25</f>
        <v>12</v>
      </c>
      <c r="C15" s="25" t="str">
        <f>'Absol.poř.'!C25</f>
        <v>Smolík</v>
      </c>
      <c r="D15" s="25" t="str">
        <f>'Absol.poř.'!D25</f>
        <v>Antonín</v>
      </c>
      <c r="E15" s="25" t="str">
        <f>'Absol.poř.'!E25</f>
        <v>Sokol Přísnotice</v>
      </c>
      <c r="F15" s="25">
        <f>'Absol.poř.'!F25</f>
        <v>1963</v>
      </c>
    </row>
    <row r="16" spans="1:6" ht="12.75">
      <c r="A16" s="24">
        <f>'Absol.poř.'!A12</f>
        <v>10</v>
      </c>
      <c r="B16" s="25">
        <f>'Absol.poř.'!B12</f>
        <v>14</v>
      </c>
      <c r="C16" s="25" t="str">
        <f>'Absol.poř.'!C12</f>
        <v>Smolík</v>
      </c>
      <c r="D16" s="25" t="str">
        <f>'Absol.poř.'!D12</f>
        <v>Jan</v>
      </c>
      <c r="E16" s="25" t="str">
        <f>'Absol.poř.'!E12</f>
        <v>Sokol Přísnotice</v>
      </c>
      <c r="F16" s="25">
        <f>'Absol.poř.'!F12</f>
        <v>1991</v>
      </c>
    </row>
    <row r="17" spans="1:6" ht="12.75">
      <c r="A17" s="24">
        <f>'Absol.poř.'!A27</f>
        <v>25</v>
      </c>
      <c r="B17" s="25">
        <f>'Absol.poř.'!B27</f>
        <v>15</v>
      </c>
      <c r="C17" s="25" t="str">
        <f>'Absol.poř.'!C27</f>
        <v>Haberland</v>
      </c>
      <c r="D17" s="25" t="str">
        <f>'Absol.poř.'!D27</f>
        <v>Jan</v>
      </c>
      <c r="E17" s="25" t="str">
        <f>'Absol.poř.'!E27</f>
        <v>Sokol Brno</v>
      </c>
      <c r="F17" s="25">
        <f>'Absol.poř.'!F27</f>
        <v>1942</v>
      </c>
    </row>
    <row r="18" spans="1:6" ht="12.75">
      <c r="A18" s="24">
        <f>'Absol.poř.'!A8</f>
        <v>6</v>
      </c>
      <c r="B18" s="25">
        <f>'Absol.poř.'!B8</f>
        <v>16</v>
      </c>
      <c r="C18" s="25" t="str">
        <f>'Absol.poř.'!C8</f>
        <v>Čabala</v>
      </c>
      <c r="D18" s="25" t="str">
        <f>'Absol.poř.'!D8</f>
        <v>Vojtěch</v>
      </c>
      <c r="E18" s="25" t="str">
        <f>'Absol.poř.'!E8</f>
        <v>TJ Znojmo</v>
      </c>
      <c r="F18" s="25">
        <f>'Absol.poř.'!F8</f>
        <v>1993</v>
      </c>
    </row>
    <row r="19" spans="1:6" ht="12.75">
      <c r="A19" s="24">
        <f>'Absol.poř.'!A43</f>
        <v>41</v>
      </c>
      <c r="B19" s="25">
        <f>'Absol.poř.'!B43</f>
        <v>17</v>
      </c>
      <c r="C19" s="25" t="str">
        <f>'Absol.poř.'!C43</f>
        <v>Čabalová</v>
      </c>
      <c r="D19" s="25" t="str">
        <f>'Absol.poř.'!D43</f>
        <v>Jitka</v>
      </c>
      <c r="E19" s="25" t="str">
        <f>'Absol.poř.'!E43</f>
        <v>TJ Znojmo</v>
      </c>
      <c r="F19" s="25">
        <f>'Absol.poř.'!F43</f>
        <v>1966</v>
      </c>
    </row>
    <row r="20" spans="1:6" ht="12.75">
      <c r="A20" s="24">
        <f>'Absol.poř.'!A22</f>
        <v>20</v>
      </c>
      <c r="B20" s="25">
        <f>'Absol.poř.'!B22</f>
        <v>19</v>
      </c>
      <c r="C20" s="25" t="str">
        <f>'Absol.poř.'!C22</f>
        <v>Havránek</v>
      </c>
      <c r="D20" s="25" t="str">
        <f>'Absol.poř.'!D22</f>
        <v>Lukáš</v>
      </c>
      <c r="E20" s="25" t="str">
        <f>'Absol.poř.'!E22</f>
        <v>TJ Znojmo</v>
      </c>
      <c r="F20" s="25">
        <f>'Absol.poř.'!F22</f>
        <v>1984</v>
      </c>
    </row>
    <row r="21" spans="1:6" ht="12.75">
      <c r="A21" s="24">
        <f>'Absol.poř.'!A44</f>
        <v>42</v>
      </c>
      <c r="B21" s="25">
        <f>'Absol.poř.'!B44</f>
        <v>20</v>
      </c>
      <c r="C21" s="25" t="str">
        <f>'Absol.poř.'!C44</f>
        <v>Halbrštat</v>
      </c>
      <c r="D21" s="25" t="str">
        <f>'Absol.poř.'!D44</f>
        <v>Petr</v>
      </c>
      <c r="E21" s="25" t="str">
        <f>'Absol.poř.'!E44</f>
        <v>TK Znojmo</v>
      </c>
      <c r="F21" s="25">
        <f>'Absol.poř.'!F44</f>
        <v>1967</v>
      </c>
    </row>
    <row r="22" spans="1:6" ht="12.75">
      <c r="A22" s="24">
        <f>'Absol.poř.'!A24</f>
        <v>22</v>
      </c>
      <c r="B22" s="25">
        <f>'Absol.poř.'!B24</f>
        <v>21</v>
      </c>
      <c r="C22" s="25" t="str">
        <f>'Absol.poř.'!C24</f>
        <v>Marek</v>
      </c>
      <c r="D22" s="25" t="str">
        <f>'Absol.poř.'!D24</f>
        <v>Ludvík</v>
      </c>
      <c r="E22" s="25" t="str">
        <f>'Absol.poř.'!E24</f>
        <v>Popocatepetl Znojmo</v>
      </c>
      <c r="F22" s="25">
        <f>'Absol.poř.'!F24</f>
        <v>1958</v>
      </c>
    </row>
    <row r="23" spans="1:6" ht="12.75">
      <c r="A23" s="24">
        <f>'Absol.poř.'!A46</f>
        <v>44</v>
      </c>
      <c r="B23" s="25">
        <f>'Absol.poř.'!B46</f>
        <v>22</v>
      </c>
      <c r="C23" s="25" t="str">
        <f>'Absol.poř.'!C46</f>
        <v>Kališ</v>
      </c>
      <c r="D23" s="25" t="str">
        <f>'Absol.poř.'!D46</f>
        <v>Přemysl</v>
      </c>
      <c r="E23" s="25" t="str">
        <f>'Absol.poř.'!E46</f>
        <v>TJ Znojmo</v>
      </c>
      <c r="F23" s="25">
        <f>'Absol.poř.'!F46</f>
        <v>1952</v>
      </c>
    </row>
    <row r="24" spans="1:6" ht="12.75">
      <c r="A24" s="24">
        <f>'Absol.poř.'!A4</f>
        <v>1</v>
      </c>
      <c r="B24" s="25">
        <f>'Absol.poř.'!B4</f>
        <v>23</v>
      </c>
      <c r="C24" s="25" t="str">
        <f>'Absol.poř.'!C4</f>
        <v>Kratochvíl</v>
      </c>
      <c r="D24" s="25" t="str">
        <f>'Absol.poř.'!D4</f>
        <v>Pavel</v>
      </c>
      <c r="E24" s="25" t="str">
        <f>'Absol.poř.'!E4</f>
        <v>Sokol Rudíkov</v>
      </c>
      <c r="F24" s="25">
        <f>'Absol.poř.'!F4</f>
        <v>1960</v>
      </c>
    </row>
    <row r="25" spans="1:6" ht="12.75">
      <c r="A25" s="24">
        <f>'Absol.poř.'!A14</f>
        <v>12</v>
      </c>
      <c r="B25" s="25">
        <f>'Absol.poř.'!B14</f>
        <v>24</v>
      </c>
      <c r="C25" s="25" t="str">
        <f>'Absol.poř.'!C14</f>
        <v>Nožka</v>
      </c>
      <c r="D25" s="25" t="str">
        <f>'Absol.poř.'!D14</f>
        <v>Jiří</v>
      </c>
      <c r="E25" s="25" t="str">
        <f>'Absol.poř.'!E14</f>
        <v>Dinosport Ivančice</v>
      </c>
      <c r="F25" s="25">
        <f>'Absol.poř.'!F14</f>
        <v>1963</v>
      </c>
    </row>
    <row r="26" spans="1:6" ht="12.75">
      <c r="A26" s="24">
        <f>'Absol.poř.'!A34</f>
        <v>32</v>
      </c>
      <c r="B26" s="25">
        <f>'Absol.poř.'!B34</f>
        <v>25</v>
      </c>
      <c r="C26" s="25" t="str">
        <f>'Absol.poř.'!C34</f>
        <v>Klušáková</v>
      </c>
      <c r="D26" s="25" t="str">
        <f>'Absol.poř.'!D34</f>
        <v>Monika</v>
      </c>
      <c r="E26" s="25" t="str">
        <f>'Absol.poř.'!E34</f>
        <v>Zakřany</v>
      </c>
      <c r="F26" s="25">
        <f>'Absol.poř.'!F34</f>
        <v>1976</v>
      </c>
    </row>
    <row r="27" spans="1:6" ht="12.75">
      <c r="A27" s="24">
        <f>'Absol.poř.'!A16</f>
        <v>14</v>
      </c>
      <c r="B27" s="25">
        <f>'Absol.poř.'!B16</f>
        <v>26</v>
      </c>
      <c r="C27" s="25" t="str">
        <f>'Absol.poř.'!C16</f>
        <v>Doubková </v>
      </c>
      <c r="D27" s="25" t="str">
        <f>'Absol.poř.'!D16</f>
        <v>Kateřina</v>
      </c>
      <c r="E27" s="25" t="str">
        <f>'Absol.poř.'!E16</f>
        <v>AHA Vyškov</v>
      </c>
      <c r="F27" s="25">
        <f>'Absol.poř.'!F16</f>
        <v>1972</v>
      </c>
    </row>
    <row r="28" spans="1:6" ht="12.75">
      <c r="A28" s="24">
        <f>'Absol.poř.'!A41</f>
        <v>39</v>
      </c>
      <c r="B28" s="25">
        <f>'Absol.poř.'!B41</f>
        <v>27</v>
      </c>
      <c r="C28" s="25" t="str">
        <f>'Absol.poř.'!C41</f>
        <v>Vančurová</v>
      </c>
      <c r="D28" s="25" t="str">
        <f>'Absol.poř.'!D41</f>
        <v>Hana</v>
      </c>
      <c r="E28" s="25" t="str">
        <f>'Absol.poř.'!E41</f>
        <v>Mor. Krumlov – Rakšice</v>
      </c>
      <c r="F28" s="25">
        <f>'Absol.poř.'!F41</f>
        <v>1971</v>
      </c>
    </row>
    <row r="29" spans="1:6" ht="12.75">
      <c r="A29" s="24">
        <f>'Absol.poř.'!A42</f>
        <v>40</v>
      </c>
      <c r="B29" s="25">
        <f>'Absol.poř.'!B42</f>
        <v>28</v>
      </c>
      <c r="C29" s="25" t="str">
        <f>'Absol.poř.'!C42</f>
        <v>Kocandová</v>
      </c>
      <c r="D29" s="25" t="str">
        <f>'Absol.poř.'!D42</f>
        <v>Šárka</v>
      </c>
      <c r="E29" s="25" t="str">
        <f>'Absol.poř.'!E42</f>
        <v>Mor. Krumlov – Rakšice</v>
      </c>
      <c r="F29" s="25">
        <f>'Absol.poř.'!F42</f>
        <v>1976</v>
      </c>
    </row>
    <row r="30" spans="1:6" ht="12.75">
      <c r="A30" s="24">
        <f>'Absol.poř.'!A21</f>
        <v>19</v>
      </c>
      <c r="B30" s="25">
        <f>'Absol.poř.'!B21</f>
        <v>29</v>
      </c>
      <c r="C30" s="25" t="str">
        <f>'Absol.poř.'!C21</f>
        <v>Musil</v>
      </c>
      <c r="D30" s="25" t="str">
        <f>'Absol.poř.'!D21</f>
        <v>Josef</v>
      </c>
      <c r="E30" s="25" t="str">
        <f>'Absol.poř.'!E21</f>
        <v>Náměšť nad Oslavou</v>
      </c>
      <c r="F30" s="25">
        <f>'Absol.poř.'!F21</f>
        <v>1964</v>
      </c>
    </row>
    <row r="31" spans="1:6" ht="12.75">
      <c r="A31" s="24">
        <f>'Absol.poř.'!A20</f>
        <v>18</v>
      </c>
      <c r="B31" s="25">
        <f>'Absol.poř.'!B20</f>
        <v>30</v>
      </c>
      <c r="C31" s="25" t="str">
        <f>'Absol.poř.'!C20</f>
        <v>Čermák</v>
      </c>
      <c r="D31" s="25" t="str">
        <f>'Absol.poř.'!D20</f>
        <v>Bedřich</v>
      </c>
      <c r="E31" s="25" t="str">
        <f>'Absol.poř.'!E20</f>
        <v>Znojmo</v>
      </c>
      <c r="F31" s="25">
        <f>'Absol.poř.'!F20</f>
        <v>1974</v>
      </c>
    </row>
    <row r="32" spans="1:6" ht="12.75">
      <c r="A32" s="24">
        <f>'Absol.poř.'!A28</f>
        <v>26</v>
      </c>
      <c r="B32" s="25">
        <f>'Absol.poř.'!B28</f>
        <v>31</v>
      </c>
      <c r="C32" s="25" t="str">
        <f>'Absol.poř.'!C28</f>
        <v>Bulantová</v>
      </c>
      <c r="D32" s="25" t="str">
        <f>'Absol.poř.'!D28</f>
        <v>Tamara</v>
      </c>
      <c r="E32" s="25" t="str">
        <f>'Absol.poř.'!E28</f>
        <v>Znojmo</v>
      </c>
      <c r="F32" s="25">
        <f>'Absol.poř.'!F28</f>
        <v>1966</v>
      </c>
    </row>
    <row r="33" spans="1:6" ht="12.75">
      <c r="A33" s="24">
        <f>'Absol.poř.'!A18</f>
        <v>16</v>
      </c>
      <c r="B33" s="25">
        <f>'Absol.poř.'!B18</f>
        <v>32</v>
      </c>
      <c r="C33" s="25" t="str">
        <f>'Absol.poř.'!C18</f>
        <v>Koreš</v>
      </c>
      <c r="D33" s="25" t="str">
        <f>'Absol.poř.'!D18</f>
        <v>Arnošt</v>
      </c>
      <c r="E33" s="25" t="str">
        <f>'Absol.poř.'!E18</f>
        <v>Atletic Třebíč</v>
      </c>
      <c r="F33" s="25">
        <f>'Absol.poř.'!F18</f>
        <v>1950</v>
      </c>
    </row>
    <row r="34" spans="1:6" ht="12.75">
      <c r="A34" s="24">
        <f>'Absol.poř.'!A11</f>
        <v>9</v>
      </c>
      <c r="B34" s="25">
        <f>'Absol.poř.'!B11</f>
        <v>33</v>
      </c>
      <c r="C34" s="25" t="str">
        <f>'Absol.poř.'!C11</f>
        <v>Kučera</v>
      </c>
      <c r="D34" s="25" t="str">
        <f>'Absol.poř.'!D11</f>
        <v>Jan</v>
      </c>
      <c r="E34" s="25" t="str">
        <f>'Absol.poř.'!E11</f>
        <v>TK Mor. Budějovice</v>
      </c>
      <c r="F34" s="25">
        <f>'Absol.poř.'!F11</f>
        <v>1981</v>
      </c>
    </row>
    <row r="35" spans="1:6" ht="12.75">
      <c r="A35" s="24">
        <f>'Absol.poř.'!A5</f>
        <v>3</v>
      </c>
      <c r="B35" s="25">
        <f>'Absol.poř.'!B5</f>
        <v>34</v>
      </c>
      <c r="C35" s="25" t="str">
        <f>'Absol.poř.'!C5</f>
        <v>Palko</v>
      </c>
      <c r="D35" s="25" t="str">
        <f>'Absol.poř.'!D5</f>
        <v>Aleš</v>
      </c>
      <c r="E35" s="25" t="str">
        <f>'Absol.poř.'!E5</f>
        <v>VSK UNI Brno</v>
      </c>
      <c r="F35" s="25">
        <f>'Absol.poř.'!F5</f>
        <v>1971</v>
      </c>
    </row>
    <row r="36" spans="1:6" ht="12.75">
      <c r="A36" s="24">
        <f>'Absol.poř.'!A31</f>
        <v>29</v>
      </c>
      <c r="B36" s="25">
        <f>'Absol.poř.'!B31</f>
        <v>35</v>
      </c>
      <c r="C36" s="25" t="str">
        <f>'Absol.poř.'!C31</f>
        <v>Fuxa</v>
      </c>
      <c r="D36" s="25" t="str">
        <f>'Absol.poř.'!D31</f>
        <v>Roman</v>
      </c>
      <c r="E36" s="25" t="str">
        <f>'Absol.poř.'!E31</f>
        <v>TK Znojmo</v>
      </c>
      <c r="F36" s="25">
        <f>'Absol.poř.'!F31</f>
        <v>1963</v>
      </c>
    </row>
    <row r="37" spans="1:6" ht="12.75">
      <c r="A37" s="24">
        <f>'Absol.poř.'!A39</f>
        <v>37</v>
      </c>
      <c r="B37" s="25">
        <f>'Absol.poř.'!B39</f>
        <v>36</v>
      </c>
      <c r="C37" s="25" t="str">
        <f>'Absol.poř.'!C39</f>
        <v>Chmelíř</v>
      </c>
      <c r="D37" s="25" t="str">
        <f>'Absol.poř.'!D39</f>
        <v>Karel</v>
      </c>
      <c r="E37" s="25" t="str">
        <f>'Absol.poř.'!E39</f>
        <v>TJ Znojmo</v>
      </c>
      <c r="F37" s="25">
        <f>'Absol.poř.'!F39</f>
        <v>1946</v>
      </c>
    </row>
    <row r="38" spans="1:6" ht="12.75">
      <c r="A38" s="24">
        <f>'Absol.poř.'!A19</f>
        <v>17</v>
      </c>
      <c r="B38" s="25">
        <f>'Absol.poř.'!B19</f>
        <v>37</v>
      </c>
      <c r="C38" s="25" t="str">
        <f>'Absol.poř.'!C19</f>
        <v>Všetula</v>
      </c>
      <c r="D38" s="25" t="str">
        <f>'Absol.poř.'!D19</f>
        <v>Jiří</v>
      </c>
      <c r="E38" s="25" t="str">
        <f>'Absol.poř.'!E19</f>
        <v>Mor. Krumlov</v>
      </c>
      <c r="F38" s="25">
        <f>'Absol.poř.'!F19</f>
        <v>1959</v>
      </c>
    </row>
    <row r="39" spans="1:6" ht="12.75">
      <c r="A39" s="24">
        <f>'Absol.poř.'!A32</f>
        <v>30</v>
      </c>
      <c r="B39" s="25">
        <f>'Absol.poř.'!B32</f>
        <v>38</v>
      </c>
      <c r="C39" s="25" t="str">
        <f>'Absol.poř.'!C32</f>
        <v>Bobek</v>
      </c>
      <c r="D39" s="25" t="str">
        <f>'Absol.poř.'!D32</f>
        <v>Josef</v>
      </c>
      <c r="E39" s="25" t="str">
        <f>'Absol.poř.'!E32</f>
        <v>TJ Znojmo</v>
      </c>
      <c r="F39" s="25">
        <f>'Absol.poř.'!F32</f>
        <v>1949</v>
      </c>
    </row>
    <row r="40" spans="1:6" ht="12.75">
      <c r="A40" s="24">
        <f>'Absol.poř.'!A26</f>
        <v>24</v>
      </c>
      <c r="B40" s="25">
        <f>'Absol.poř.'!B26</f>
        <v>39</v>
      </c>
      <c r="C40" s="25" t="str">
        <f>'Absol.poř.'!C26</f>
        <v>Divišová-Václavková</v>
      </c>
      <c r="D40" s="25" t="str">
        <f>'Absol.poř.'!D26</f>
        <v>Silvie</v>
      </c>
      <c r="E40" s="25" t="str">
        <f>'Absol.poř.'!E26</f>
        <v>Mor. Krumlov</v>
      </c>
      <c r="F40" s="25">
        <f>'Absol.poř.'!F26</f>
        <v>1975</v>
      </c>
    </row>
    <row r="41" spans="1:6" ht="12.75">
      <c r="A41" s="24">
        <f>'Absol.poř.'!A33</f>
        <v>31</v>
      </c>
      <c r="B41" s="25">
        <f>'Absol.poř.'!B33</f>
        <v>40</v>
      </c>
      <c r="C41" s="25" t="str">
        <f>'Absol.poř.'!C33</f>
        <v>Svoboda</v>
      </c>
      <c r="D41" s="25" t="str">
        <f>'Absol.poř.'!D33</f>
        <v>Karel</v>
      </c>
      <c r="E41" s="25" t="str">
        <f>'Absol.poř.'!E33</f>
        <v>Zetor Brno</v>
      </c>
      <c r="F41" s="25">
        <f>'Absol.poř.'!F33</f>
        <v>1945</v>
      </c>
    </row>
    <row r="42" spans="1:6" ht="12.75">
      <c r="A42" s="24">
        <f>'Absol.poř.'!A29</f>
        <v>27</v>
      </c>
      <c r="B42" s="25">
        <f>'Absol.poř.'!B29</f>
        <v>41</v>
      </c>
      <c r="C42" s="25" t="str">
        <f>'Absol.poř.'!C29</f>
        <v>Fučíková</v>
      </c>
      <c r="D42" s="25" t="str">
        <f>'Absol.poř.'!D29</f>
        <v>Hana</v>
      </c>
      <c r="E42" s="25" t="str">
        <f>'Absol.poř.'!E29</f>
        <v>Černín</v>
      </c>
      <c r="F42" s="25">
        <f>'Absol.poř.'!F29</f>
        <v>1977</v>
      </c>
    </row>
    <row r="43" spans="1:6" ht="12.75">
      <c r="A43" s="24">
        <f>'Absol.poř.'!A40</f>
        <v>38</v>
      </c>
      <c r="B43" s="25">
        <f>'Absol.poř.'!B40</f>
        <v>42</v>
      </c>
      <c r="C43" s="25" t="str">
        <f>'Absol.poř.'!C40</f>
        <v>Daňková</v>
      </c>
      <c r="D43" s="25" t="str">
        <f>'Absol.poř.'!D40</f>
        <v>Irena</v>
      </c>
      <c r="E43" s="25" t="str">
        <f>'Absol.poř.'!E40</f>
        <v>Zakřany</v>
      </c>
      <c r="F43" s="25">
        <f>'Absol.poř.'!F40</f>
        <v>1963</v>
      </c>
    </row>
    <row r="44" spans="1:6" ht="12.75">
      <c r="A44" s="24">
        <f>'Absol.poř.'!A17</f>
        <v>15</v>
      </c>
      <c r="B44" s="25">
        <f>'Absol.poř.'!B17</f>
        <v>43</v>
      </c>
      <c r="C44" s="25" t="str">
        <f>'Absol.poř.'!C17</f>
        <v>Gross</v>
      </c>
      <c r="D44" s="25" t="str">
        <f>'Absol.poř.'!D17</f>
        <v>Luděk</v>
      </c>
      <c r="E44" s="25" t="str">
        <f>'Absol.poř.'!E17</f>
        <v>Kuchařovice</v>
      </c>
      <c r="F44" s="25">
        <f>'Absol.poř.'!F17</f>
        <v>1953</v>
      </c>
    </row>
    <row r="45" spans="1:6" ht="12.75">
      <c r="A45" s="24">
        <f>'Absol.poř.'!A38</f>
        <v>36</v>
      </c>
      <c r="B45" s="25">
        <f>'Absol.poř.'!B38</f>
        <v>44</v>
      </c>
      <c r="C45" s="25" t="str">
        <f>'Absol.poř.'!C38</f>
        <v>Pokorný</v>
      </c>
      <c r="D45" s="25" t="str">
        <f>'Absol.poř.'!D38</f>
        <v>Petr</v>
      </c>
      <c r="E45" s="25" t="str">
        <f>'Absol.poř.'!E38</f>
        <v>Mor. Krumlov – Rakšice</v>
      </c>
      <c r="F45" s="25">
        <f>'Absol.poř.'!F38</f>
        <v>1970</v>
      </c>
    </row>
    <row r="46" spans="1:6" ht="12.75">
      <c r="A46" s="24">
        <f>'Absol.poř.'!A30</f>
        <v>28</v>
      </c>
      <c r="B46" s="25">
        <f>'Absol.poř.'!B30</f>
        <v>45</v>
      </c>
      <c r="C46" s="25" t="str">
        <f>'Absol.poř.'!C30</f>
        <v>Tancerová</v>
      </c>
      <c r="D46" s="25" t="str">
        <f>'Absol.poř.'!D30</f>
        <v>Anna</v>
      </c>
      <c r="E46" s="25" t="str">
        <f>'Absol.poř.'!E30</f>
        <v>Sokol Přísnotice</v>
      </c>
      <c r="F46" s="25">
        <f>'Absol.poř.'!F30</f>
        <v>1994</v>
      </c>
    </row>
  </sheetData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>L M</cp:lastModifiedBy>
  <cp:lastPrinted>2010-10-23T23:08:10Z</cp:lastPrinted>
  <dcterms:created xsi:type="dcterms:W3CDTF">2008-11-08T15:19:06Z</dcterms:created>
  <dcterms:modified xsi:type="dcterms:W3CDTF">2010-10-23T23:08:16Z</dcterms:modified>
  <cp:category/>
  <cp:version/>
  <cp:contentType/>
  <cp:contentStatus/>
  <cp:revision>14</cp:revision>
</cp:coreProperties>
</file>